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Overall London result" sheetId="1" r:id="rId1"/>
    <sheet name="Barnet and Camden" sheetId="2" r:id="rId2"/>
    <sheet name="Bexley and Bromley" sheetId="3" r:id="rId3"/>
    <sheet name="Brent and Harrow" sheetId="4" r:id="rId4"/>
    <sheet name="City and East" sheetId="5" r:id="rId5"/>
    <sheet name="Croydon and Sutton" sheetId="6" r:id="rId6"/>
    <sheet name="Ealing and Hillingdon" sheetId="7" r:id="rId7"/>
    <sheet name="Enfield and Haringey" sheetId="8" r:id="rId8"/>
    <sheet name="Greenwich and Lewisham" sheetId="9" r:id="rId9"/>
    <sheet name="Havering and Redbridge" sheetId="10" r:id="rId10"/>
    <sheet name="Lambeth and Southwark" sheetId="11" r:id="rId11"/>
    <sheet name="Merton and Wandsworth" sheetId="12" r:id="rId12"/>
    <sheet name="North East" sheetId="13" r:id="rId13"/>
    <sheet name="South West" sheetId="14" r:id="rId14"/>
    <sheet name="West Central" sheetId="15" r:id="rId15"/>
  </sheets>
  <definedNames/>
  <calcPr fullCalcOnLoad="1"/>
</workbook>
</file>

<file path=xl/sharedStrings.xml><?xml version="1.0" encoding="utf-8"?>
<sst xmlns="http://schemas.openxmlformats.org/spreadsheetml/2006/main" count="545" uniqueCount="58">
  <si>
    <t>Ken Livingstone</t>
  </si>
  <si>
    <t>Conservative Party</t>
  </si>
  <si>
    <t>Labour Party</t>
  </si>
  <si>
    <t>Liberal Democrat</t>
  </si>
  <si>
    <t>Green Party</t>
  </si>
  <si>
    <t>British National Party</t>
  </si>
  <si>
    <t>UK Independence Party</t>
  </si>
  <si>
    <t>Independent</t>
  </si>
  <si>
    <t>Electorate</t>
  </si>
  <si>
    <t>Turnout</t>
  </si>
  <si>
    <t>* “Rejected votes” refers to ballot papers where the vote has not been counted because the ballot paper has not been filled out correctly. This may be because the ballot paper is blank, because the voter has marked more than one preference in one column, because the voter identified himself or herself on the ballot paper, if the voter’s intention is unclear or if the voter has spoiled his or her paper in any way.</t>
  </si>
  <si>
    <t>Candidate name</t>
  </si>
  <si>
    <t>Party</t>
  </si>
  <si>
    <t>1st choice votes</t>
  </si>
  <si>
    <t>1st choice %</t>
  </si>
  <si>
    <t>2nd choice votes</t>
  </si>
  <si>
    <t>2nd choice %</t>
  </si>
  <si>
    <t>Total votes</t>
  </si>
  <si>
    <t>* On papers where the 1st and 2nd choice votes are for the top two candidates, the 2nd choice votes are not counted</t>
  </si>
  <si>
    <t>Papers counted/turnout</t>
  </si>
  <si>
    <t>Good votes (1st choice)</t>
  </si>
  <si>
    <t>Good votes (2nd choice)</t>
  </si>
  <si>
    <t>Rejected votes (1st choice) *</t>
  </si>
  <si>
    <t>Rejected votes (2nd choice) *</t>
  </si>
  <si>
    <t xml:space="preserve">Barnet and Camden election results </t>
  </si>
  <si>
    <t>Bexley and Bromley election results</t>
  </si>
  <si>
    <t>Brent and Harrow election results</t>
  </si>
  <si>
    <t>City and East election results</t>
  </si>
  <si>
    <t>Croydon and Sutton election results</t>
  </si>
  <si>
    <t xml:space="preserve">Ealing and Hillingdon election results </t>
  </si>
  <si>
    <t xml:space="preserve">Enfield and Haringey election results </t>
  </si>
  <si>
    <t xml:space="preserve">Greenwich and Lewisham election results </t>
  </si>
  <si>
    <t xml:space="preserve">Havering and Redbridge election results </t>
  </si>
  <si>
    <t>Lambeth and Southwark election results</t>
  </si>
  <si>
    <t>Merton and Wandsworth election results</t>
  </si>
  <si>
    <t xml:space="preserve">North East election results </t>
  </si>
  <si>
    <t xml:space="preserve">South West election results </t>
  </si>
  <si>
    <t xml:space="preserve">West Central election results </t>
  </si>
  <si>
    <t>Rejected votes (1st choice) **</t>
  </si>
  <si>
    <t>** “Rejected votes” refers to ballot papers where the vote has not been counted because the ballot paper has not been filled out correctly. This may be because the ballot paper is blank, because the voter has marked more than one preference in one column, because the voter identified himself or herself on the ballot paper, if the voter’s intention is unclear or if the voter has spoiled his or her paper in any way.</t>
  </si>
  <si>
    <t>Steve Norris</t>
  </si>
  <si>
    <t>Frank Dobson</t>
  </si>
  <si>
    <t>Susan Kramer</t>
  </si>
  <si>
    <t>Ram Gidoomal</t>
  </si>
  <si>
    <t>Darren Johnson</t>
  </si>
  <si>
    <t>Michael Newland</t>
  </si>
  <si>
    <t>Damian Hockney</t>
  </si>
  <si>
    <t>Geoffrey Ben-Nathan</t>
  </si>
  <si>
    <t>Geoffrey Clements</t>
  </si>
  <si>
    <t>Christian Peoples Alliance</t>
  </si>
  <si>
    <t>Pro-Motorist Small Shop</t>
  </si>
  <si>
    <t>Natural Law Party</t>
  </si>
  <si>
    <t xml:space="preserve">London election results </t>
  </si>
  <si>
    <t xml:space="preserve">2000 election for the Mayor of London </t>
  </si>
  <si>
    <t>2000 (%)</t>
  </si>
  <si>
    <t>Ashwin Kumar</t>
  </si>
  <si>
    <t>Rejected votes (2nd choice) **</t>
  </si>
  <si>
    <t>Valid 2nd choice votes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</si>
</sst>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8">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2"/>
      <name val="Arial"/>
      <family val="2"/>
    </font>
    <font>
      <b/>
      <i/>
      <sz val="10"/>
      <color indexed="48"/>
      <name val="Arial"/>
      <family val="2"/>
    </font>
    <font>
      <sz val="10"/>
      <color indexed="4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3" fontId="0" fillId="0" borderId="0" xfId="0" applyNumberFormat="1" applyAlignment="1">
      <alignment/>
    </xf>
    <xf numFmtId="0" fontId="4" fillId="0" borderId="0" xfId="0" applyFont="1" applyAlignment="1">
      <alignment/>
    </xf>
    <xf numFmtId="2" fontId="0" fillId="0" borderId="0" xfId="0" applyNumberFormat="1" applyAlignment="1">
      <alignment/>
    </xf>
    <xf numFmtId="0" fontId="0" fillId="0" borderId="0" xfId="0" applyAlignment="1">
      <alignment horizontal="left"/>
    </xf>
    <xf numFmtId="3" fontId="0" fillId="0" borderId="0" xfId="0" applyNumberFormat="1" applyAlignment="1">
      <alignment horizontal="right"/>
    </xf>
    <xf numFmtId="4" fontId="0" fillId="0" borderId="0" xfId="0" applyNumberFormat="1" applyAlignment="1">
      <alignment/>
    </xf>
    <xf numFmtId="9" fontId="4" fillId="0" borderId="0" xfId="0" applyNumberFormat="1" applyFont="1" applyAlignment="1">
      <alignment horizontal="right"/>
    </xf>
    <xf numFmtId="0" fontId="0" fillId="0" borderId="0" xfId="0" applyAlignment="1">
      <alignment vertical="center"/>
    </xf>
    <xf numFmtId="3" fontId="0" fillId="0" borderId="0" xfId="0" applyNumberFormat="1" applyAlignment="1">
      <alignment vertical="center"/>
    </xf>
    <xf numFmtId="4" fontId="0" fillId="0" borderId="0" xfId="0" applyNumberFormat="1" applyAlignment="1">
      <alignment vertical="center"/>
    </xf>
    <xf numFmtId="4" fontId="0" fillId="0" borderId="0" xfId="0" applyNumberFormat="1" applyAlignment="1">
      <alignment horizontal="right"/>
    </xf>
    <xf numFmtId="10" fontId="0" fillId="0" borderId="0" xfId="0" applyNumberFormat="1" applyAlignment="1">
      <alignment horizontal="right"/>
    </xf>
    <xf numFmtId="3" fontId="0" fillId="0" borderId="0" xfId="0" applyNumberFormat="1" applyFont="1" applyFill="1" applyAlignment="1">
      <alignment/>
    </xf>
    <xf numFmtId="3" fontId="0" fillId="0" borderId="0" xfId="0" applyNumberFormat="1" applyFill="1" applyAlignment="1">
      <alignment horizontal="right"/>
    </xf>
    <xf numFmtId="2" fontId="0" fillId="0" borderId="0" xfId="0" applyNumberFormat="1" applyFill="1" applyAlignment="1">
      <alignment/>
    </xf>
    <xf numFmtId="0" fontId="0" fillId="0" borderId="0" xfId="0" applyAlignment="1">
      <alignment horizontal="left" wrapText="1"/>
    </xf>
    <xf numFmtId="0" fontId="4" fillId="0" borderId="0" xfId="0" applyFont="1" applyAlignment="1">
      <alignment vertical="center"/>
    </xf>
    <xf numFmtId="0" fontId="4" fillId="0" borderId="0" xfId="0" applyFont="1" applyAlignment="1">
      <alignment vertical="center" wrapText="1"/>
    </xf>
    <xf numFmtId="0" fontId="7" fillId="0" borderId="0" xfId="0" applyFont="1" applyAlignment="1">
      <alignment/>
    </xf>
    <xf numFmtId="0" fontId="0" fillId="0" borderId="0" xfId="0" applyAlignment="1">
      <alignment horizontal="left"/>
    </xf>
    <xf numFmtId="0" fontId="0" fillId="0" borderId="0" xfId="0" applyAlignment="1">
      <alignment horizontal="left" wrapText="1"/>
    </xf>
    <xf numFmtId="0" fontId="4" fillId="0" borderId="0" xfId="0" applyFont="1" applyAlignment="1">
      <alignment horizontal="left" vertical="center"/>
    </xf>
    <xf numFmtId="0" fontId="5" fillId="0" borderId="0" xfId="0" applyFont="1" applyAlignment="1">
      <alignment wrapText="1"/>
    </xf>
    <xf numFmtId="0" fontId="6" fillId="0" borderId="0" xfId="0" applyFont="1" applyAlignment="1">
      <alignment horizontal="left"/>
    </xf>
    <xf numFmtId="0" fontId="0" fillId="0" borderId="0" xfId="0" applyAlignment="1">
      <alignment horizontal="center"/>
    </xf>
    <xf numFmtId="0" fontId="4"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tabSelected="1" workbookViewId="0" topLeftCell="A1">
      <selection activeCell="H6" sqref="H6"/>
    </sheetView>
  </sheetViews>
  <sheetFormatPr defaultColWidth="9.140625" defaultRowHeight="12.75"/>
  <cols>
    <col min="1" max="1" width="28.7109375" style="0" customWidth="1"/>
    <col min="2" max="2" width="13.8515625" style="0" customWidth="1"/>
    <col min="3" max="3" width="14.7109375" style="0" customWidth="1"/>
    <col min="4" max="4" width="15.421875" style="0" bestFit="1" customWidth="1"/>
    <col min="5" max="5" width="12.00390625" style="0" bestFit="1" customWidth="1"/>
    <col min="6" max="6" width="16.28125" style="0" bestFit="1" customWidth="1"/>
    <col min="7" max="7" width="12.8515625" style="0" bestFit="1" customWidth="1"/>
    <col min="8" max="8" width="14.140625" style="0" customWidth="1"/>
    <col min="9" max="9" width="10.8515625" style="0" bestFit="1" customWidth="1"/>
  </cols>
  <sheetData>
    <row r="1" spans="1:6" ht="19.5" customHeight="1">
      <c r="A1" s="23" t="s">
        <v>53</v>
      </c>
      <c r="B1" s="23"/>
      <c r="C1" s="23"/>
      <c r="D1" s="23"/>
      <c r="E1" s="23"/>
      <c r="F1" s="23"/>
    </row>
    <row r="2" spans="1:6" s="19" customFormat="1" ht="12.75">
      <c r="A2" s="24" t="s">
        <v>52</v>
      </c>
      <c r="B2" s="24"/>
      <c r="C2" s="24"/>
      <c r="D2" s="24"/>
      <c r="E2" s="24"/>
      <c r="F2" s="24"/>
    </row>
    <row r="3" spans="1:6" ht="12.75">
      <c r="A3" s="25"/>
      <c r="B3" s="25"/>
      <c r="C3" s="25"/>
      <c r="D3" s="25"/>
      <c r="E3" s="25"/>
      <c r="F3" s="25"/>
    </row>
    <row r="4" spans="1:9" ht="25.5">
      <c r="A4" s="17" t="s">
        <v>11</v>
      </c>
      <c r="B4" s="22" t="s">
        <v>12</v>
      </c>
      <c r="C4" s="22"/>
      <c r="D4" s="17" t="s">
        <v>13</v>
      </c>
      <c r="E4" s="17" t="s">
        <v>14</v>
      </c>
      <c r="F4" s="17" t="s">
        <v>15</v>
      </c>
      <c r="G4" s="17" t="s">
        <v>16</v>
      </c>
      <c r="H4" s="18" t="s">
        <v>57</v>
      </c>
      <c r="I4" s="17" t="s">
        <v>17</v>
      </c>
    </row>
    <row r="5" spans="1:9" ht="12.75">
      <c r="A5" t="s">
        <v>0</v>
      </c>
      <c r="B5" s="20" t="s">
        <v>7</v>
      </c>
      <c r="C5" s="20"/>
      <c r="D5" s="13">
        <v>667877</v>
      </c>
      <c r="E5" s="3">
        <f>D5/B23*100</f>
        <v>38.96230344623204</v>
      </c>
      <c r="F5" s="1">
        <v>178809</v>
      </c>
      <c r="G5" s="15">
        <f>F5/1420994*100</f>
        <v>12.583374736276157</v>
      </c>
      <c r="H5" s="1">
        <f>I5-D5</f>
        <v>108550</v>
      </c>
      <c r="I5" s="1">
        <v>776427</v>
      </c>
    </row>
    <row r="6" spans="1:9" ht="12.75">
      <c r="A6" t="s">
        <v>40</v>
      </c>
      <c r="B6" s="20" t="s">
        <v>1</v>
      </c>
      <c r="C6" s="20"/>
      <c r="D6" s="13">
        <v>464434</v>
      </c>
      <c r="E6" s="3">
        <f>D6/B23*100</f>
        <v>27.093938612569872</v>
      </c>
      <c r="F6" s="1">
        <v>188041</v>
      </c>
      <c r="G6" s="15">
        <f aca="true" t="shared" si="0" ref="G6:G15">F6/1420994*100</f>
        <v>13.233060801101201</v>
      </c>
      <c r="H6" s="1">
        <f>I6-D6</f>
        <v>99703</v>
      </c>
      <c r="I6" s="1">
        <v>564137</v>
      </c>
    </row>
    <row r="7" spans="1:7" ht="12.75">
      <c r="A7" t="s">
        <v>41</v>
      </c>
      <c r="B7" s="20" t="s">
        <v>2</v>
      </c>
      <c r="C7" s="20"/>
      <c r="D7" s="13">
        <v>223884</v>
      </c>
      <c r="E7" s="3">
        <f>D7/B23*100</f>
        <v>13.060842557471231</v>
      </c>
      <c r="F7" s="1">
        <v>228095</v>
      </c>
      <c r="G7" s="15">
        <f t="shared" si="0"/>
        <v>16.051791914673814</v>
      </c>
    </row>
    <row r="8" spans="1:7" ht="12.75">
      <c r="A8" t="s">
        <v>42</v>
      </c>
      <c r="B8" s="20" t="s">
        <v>3</v>
      </c>
      <c r="C8" s="20"/>
      <c r="D8" s="13">
        <v>203452</v>
      </c>
      <c r="E8" s="3">
        <f>D8/B23*100</f>
        <v>11.868889871552398</v>
      </c>
      <c r="F8" s="1">
        <v>404815</v>
      </c>
      <c r="G8" s="15">
        <f t="shared" si="0"/>
        <v>28.488156881732085</v>
      </c>
    </row>
    <row r="9" spans="1:7" ht="12.75">
      <c r="A9" t="s">
        <v>43</v>
      </c>
      <c r="B9" s="20" t="s">
        <v>49</v>
      </c>
      <c r="C9" s="20"/>
      <c r="D9" s="13">
        <v>42060</v>
      </c>
      <c r="E9" s="3">
        <f>D9/B23*100</f>
        <v>2.453677073695485</v>
      </c>
      <c r="F9" s="1">
        <v>56489</v>
      </c>
      <c r="G9" s="15">
        <f t="shared" si="0"/>
        <v>3.9753158704399874</v>
      </c>
    </row>
    <row r="10" spans="1:7" ht="12.75">
      <c r="A10" s="8" t="s">
        <v>44</v>
      </c>
      <c r="B10" s="21" t="s">
        <v>4</v>
      </c>
      <c r="C10" s="21"/>
      <c r="D10" s="13">
        <v>38121</v>
      </c>
      <c r="E10" s="3">
        <f>D10/B23*100</f>
        <v>2.2238854904028904</v>
      </c>
      <c r="F10" s="1">
        <v>192764</v>
      </c>
      <c r="G10" s="15">
        <f t="shared" si="0"/>
        <v>13.565433773823113</v>
      </c>
    </row>
    <row r="11" spans="1:7" ht="12.75">
      <c r="A11" t="s">
        <v>45</v>
      </c>
      <c r="B11" s="20" t="s">
        <v>5</v>
      </c>
      <c r="C11" s="20"/>
      <c r="D11" s="13">
        <v>33569</v>
      </c>
      <c r="E11" s="3">
        <f>D11/B23*100</f>
        <v>1.9583329930309972</v>
      </c>
      <c r="F11" s="1">
        <v>45337</v>
      </c>
      <c r="G11" s="15">
        <f t="shared" si="0"/>
        <v>3.1905131196894567</v>
      </c>
    </row>
    <row r="12" spans="1:7" ht="12.75">
      <c r="A12" t="s">
        <v>46</v>
      </c>
      <c r="B12" s="20" t="s">
        <v>6</v>
      </c>
      <c r="C12" s="20"/>
      <c r="D12" s="13">
        <v>16324</v>
      </c>
      <c r="E12" s="3">
        <f>D12/B23*100</f>
        <v>0.9523020577985045</v>
      </c>
      <c r="F12" s="1">
        <v>43672</v>
      </c>
      <c r="G12" s="15">
        <f t="shared" si="0"/>
        <v>3.0733416186134495</v>
      </c>
    </row>
    <row r="13" spans="1:7" ht="12.75">
      <c r="A13" t="s">
        <v>47</v>
      </c>
      <c r="B13" s="20" t="s">
        <v>50</v>
      </c>
      <c r="C13" s="20"/>
      <c r="D13" s="13">
        <v>9956</v>
      </c>
      <c r="E13" s="3">
        <f>D13/B23*100</f>
        <v>0.5808085816859783</v>
      </c>
      <c r="F13" s="1">
        <v>23021</v>
      </c>
      <c r="G13" s="15">
        <f t="shared" si="0"/>
        <v>1.6200631389013607</v>
      </c>
    </row>
    <row r="14" spans="1:7" ht="12.75">
      <c r="A14" t="s">
        <v>55</v>
      </c>
      <c r="B14" s="20" t="s">
        <v>7</v>
      </c>
      <c r="C14" s="20"/>
      <c r="D14" s="13">
        <v>9015</v>
      </c>
      <c r="E14" s="3">
        <f>D14/B23*100</f>
        <v>0.5259129533848026</v>
      </c>
      <c r="F14" s="1">
        <v>41766</v>
      </c>
      <c r="G14" s="15">
        <f t="shared" si="0"/>
        <v>2.9392101585228367</v>
      </c>
    </row>
    <row r="15" spans="1:7" ht="12.75">
      <c r="A15" t="s">
        <v>48</v>
      </c>
      <c r="B15" s="20" t="s">
        <v>51</v>
      </c>
      <c r="C15" s="20"/>
      <c r="D15" s="13">
        <v>5470</v>
      </c>
      <c r="E15" s="3">
        <f>D15/B23*100</f>
        <v>0.3191063621758037</v>
      </c>
      <c r="F15" s="1">
        <v>18185</v>
      </c>
      <c r="G15" s="15">
        <f t="shared" si="0"/>
        <v>1.2797379862265428</v>
      </c>
    </row>
    <row r="16" spans="2:6" ht="12.75">
      <c r="B16" s="4"/>
      <c r="C16" s="4"/>
      <c r="D16" s="1"/>
      <c r="E16" s="3"/>
      <c r="F16" s="1"/>
    </row>
    <row r="17" ht="12.75">
      <c r="A17" t="s">
        <v>18</v>
      </c>
    </row>
    <row r="19" spans="1:3" ht="12.75">
      <c r="A19" s="2" t="s">
        <v>8</v>
      </c>
      <c r="B19" s="5">
        <v>5089300</v>
      </c>
      <c r="C19" s="5"/>
    </row>
    <row r="20" spans="1:2" ht="12.75">
      <c r="A20" s="2" t="s">
        <v>19</v>
      </c>
      <c r="B20" s="5">
        <v>1752303</v>
      </c>
    </row>
    <row r="21" spans="1:2" ht="12.75">
      <c r="A21" s="2" t="s">
        <v>9</v>
      </c>
      <c r="B21" s="12">
        <v>0.3443</v>
      </c>
    </row>
    <row r="22" spans="1:2" ht="12.75">
      <c r="A22" s="2"/>
      <c r="B22" s="12"/>
    </row>
    <row r="23" spans="1:2" ht="12.75">
      <c r="A23" s="2" t="s">
        <v>20</v>
      </c>
      <c r="B23" s="5">
        <v>1714162</v>
      </c>
    </row>
    <row r="24" spans="1:2" ht="12.75">
      <c r="A24" s="2" t="s">
        <v>21</v>
      </c>
      <c r="B24" s="14">
        <v>1420994</v>
      </c>
    </row>
    <row r="25" spans="1:2" ht="12.75">
      <c r="A25" s="2" t="s">
        <v>38</v>
      </c>
      <c r="B25" s="5">
        <v>38141</v>
      </c>
    </row>
    <row r="26" spans="1:2" ht="12.75">
      <c r="A26" s="2" t="s">
        <v>56</v>
      </c>
      <c r="B26" s="5">
        <v>293168</v>
      </c>
    </row>
    <row r="28" spans="1:5" ht="12.75" customHeight="1">
      <c r="A28" s="21" t="s">
        <v>39</v>
      </c>
      <c r="B28" s="21"/>
      <c r="C28" s="21"/>
      <c r="D28" s="21"/>
      <c r="E28" s="21"/>
    </row>
  </sheetData>
  <mergeCells count="16">
    <mergeCell ref="A1:F1"/>
    <mergeCell ref="A2:F2"/>
    <mergeCell ref="A3:F3"/>
    <mergeCell ref="B4:C4"/>
    <mergeCell ref="B5:C5"/>
    <mergeCell ref="B6:C6"/>
    <mergeCell ref="B7:C7"/>
    <mergeCell ref="B8:C8"/>
    <mergeCell ref="B9:C9"/>
    <mergeCell ref="B10:C10"/>
    <mergeCell ref="B12:C12"/>
    <mergeCell ref="B11:C11"/>
    <mergeCell ref="B13:C13"/>
    <mergeCell ref="A28:E28"/>
    <mergeCell ref="B14:C14"/>
    <mergeCell ref="B15:C15"/>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53</v>
      </c>
      <c r="B1" s="23"/>
      <c r="C1" s="23"/>
      <c r="D1" s="23"/>
      <c r="E1" s="23"/>
      <c r="F1" s="23"/>
    </row>
    <row r="2" spans="1:6" s="19" customFormat="1" ht="12.75">
      <c r="A2" s="24" t="s">
        <v>32</v>
      </c>
      <c r="B2" s="24"/>
      <c r="C2" s="24"/>
      <c r="D2" s="24"/>
      <c r="E2" s="24"/>
      <c r="F2" s="24"/>
    </row>
    <row r="3" spans="1:6" ht="12.75">
      <c r="A3" s="25"/>
      <c r="B3" s="25"/>
      <c r="C3" s="25"/>
      <c r="D3" s="25"/>
      <c r="E3" s="25"/>
      <c r="F3" s="25"/>
    </row>
    <row r="4" spans="1:8" ht="12.75">
      <c r="A4" s="2" t="s">
        <v>11</v>
      </c>
      <c r="B4" s="26" t="s">
        <v>12</v>
      </c>
      <c r="C4" s="26"/>
      <c r="D4" s="2" t="s">
        <v>13</v>
      </c>
      <c r="E4" s="2" t="s">
        <v>14</v>
      </c>
      <c r="F4" s="2"/>
      <c r="G4" s="2"/>
      <c r="H4" s="2"/>
    </row>
    <row r="5" spans="1:9" ht="12.75">
      <c r="A5" t="s">
        <v>0</v>
      </c>
      <c r="B5" s="20" t="s">
        <v>7</v>
      </c>
      <c r="C5" s="20"/>
      <c r="D5" s="1">
        <v>39277</v>
      </c>
      <c r="E5" s="6">
        <f>D5/B20*100</f>
        <v>33.79975044103094</v>
      </c>
      <c r="F5" s="1"/>
      <c r="G5" s="6"/>
      <c r="H5" s="1"/>
      <c r="I5" s="1"/>
    </row>
    <row r="6" spans="1:9" ht="12.75">
      <c r="A6" t="s">
        <v>40</v>
      </c>
      <c r="B6" s="20" t="s">
        <v>1</v>
      </c>
      <c r="C6" s="20"/>
      <c r="D6" s="1">
        <v>38088</v>
      </c>
      <c r="E6" s="6">
        <f>D6/B20*100</f>
        <v>32.776558667871434</v>
      </c>
      <c r="F6" s="1"/>
      <c r="G6" s="6"/>
      <c r="H6" s="1"/>
      <c r="I6" s="1"/>
    </row>
    <row r="7" spans="1:7" ht="12.75">
      <c r="A7" t="s">
        <v>41</v>
      </c>
      <c r="B7" s="20" t="s">
        <v>2</v>
      </c>
      <c r="C7" s="20"/>
      <c r="D7" s="1">
        <v>14549</v>
      </c>
      <c r="E7" s="6">
        <f>D7/B20*100</f>
        <v>12.52011531345467</v>
      </c>
      <c r="F7" s="1"/>
      <c r="G7" s="6"/>
    </row>
    <row r="8" spans="1:7" ht="12.75">
      <c r="A8" t="s">
        <v>42</v>
      </c>
      <c r="B8" s="20" t="s">
        <v>3</v>
      </c>
      <c r="C8" s="20"/>
      <c r="D8" s="1">
        <v>12719</v>
      </c>
      <c r="E8" s="6">
        <f>D8/B20*100</f>
        <v>10.94531216384837</v>
      </c>
      <c r="F8" s="1"/>
      <c r="G8" s="6"/>
    </row>
    <row r="9" spans="1:7" ht="12.75">
      <c r="A9" t="s">
        <v>45</v>
      </c>
      <c r="B9" s="20" t="s">
        <v>5</v>
      </c>
      <c r="C9" s="20"/>
      <c r="D9" s="1">
        <v>3938</v>
      </c>
      <c r="E9" s="6">
        <f>D9/B20*100</f>
        <v>3.3888386902456866</v>
      </c>
      <c r="F9" s="1"/>
      <c r="G9" s="6"/>
    </row>
    <row r="10" spans="1:7" ht="12.75">
      <c r="A10" t="s">
        <v>43</v>
      </c>
      <c r="B10" s="20" t="s">
        <v>49</v>
      </c>
      <c r="C10" s="20"/>
      <c r="D10" s="9">
        <v>2784</v>
      </c>
      <c r="E10" s="6">
        <f>D10/B20*100</f>
        <v>2.395766103007616</v>
      </c>
      <c r="F10" s="9"/>
      <c r="G10" s="10"/>
    </row>
    <row r="11" spans="1:7" ht="12.75">
      <c r="A11" s="8" t="s">
        <v>44</v>
      </c>
      <c r="B11" s="21" t="s">
        <v>4</v>
      </c>
      <c r="C11" s="21"/>
      <c r="D11" s="1">
        <v>1815</v>
      </c>
      <c r="E11" s="6">
        <f>D11/B20*100</f>
        <v>1.5618949270685427</v>
      </c>
      <c r="F11" s="1"/>
      <c r="G11" s="6"/>
    </row>
    <row r="12" spans="1:7" ht="12.75">
      <c r="A12" t="s">
        <v>46</v>
      </c>
      <c r="B12" s="20" t="s">
        <v>6</v>
      </c>
      <c r="C12" s="20"/>
      <c r="D12" s="1">
        <v>1619</v>
      </c>
      <c r="E12" s="6">
        <f>D12/B20*100</f>
        <v>1.3932274859085236</v>
      </c>
      <c r="F12" s="1"/>
      <c r="G12" s="6"/>
    </row>
    <row r="13" spans="1:7" ht="13.5" customHeight="1">
      <c r="A13" t="s">
        <v>47</v>
      </c>
      <c r="B13" s="20" t="s">
        <v>50</v>
      </c>
      <c r="C13" s="20"/>
      <c r="D13" s="1">
        <v>618</v>
      </c>
      <c r="E13" s="6">
        <f>D13/B20*100</f>
        <v>0.53181876855557</v>
      </c>
      <c r="F13" s="1"/>
      <c r="G13" s="6"/>
    </row>
    <row r="14" spans="1:7" ht="12.75">
      <c r="A14" t="s">
        <v>55</v>
      </c>
      <c r="B14" s="20" t="s">
        <v>7</v>
      </c>
      <c r="C14" s="20"/>
      <c r="D14" s="1">
        <v>511</v>
      </c>
      <c r="E14" s="6">
        <f>D14/B20*100</f>
        <v>0.43974011445290656</v>
      </c>
      <c r="F14" s="1"/>
      <c r="G14" s="6"/>
    </row>
    <row r="15" spans="1:5" ht="12.75">
      <c r="A15" t="s">
        <v>48</v>
      </c>
      <c r="B15" s="20" t="s">
        <v>51</v>
      </c>
      <c r="C15" s="20"/>
      <c r="D15" s="1">
        <v>287</v>
      </c>
      <c r="E15" s="6">
        <f>D15/B20*100</f>
        <v>0.246977324555742</v>
      </c>
    </row>
    <row r="17" spans="2:3" ht="12.75">
      <c r="B17" s="2"/>
      <c r="C17" s="7" t="s">
        <v>54</v>
      </c>
    </row>
    <row r="18" spans="1:3" ht="12.75">
      <c r="A18" s="2" t="s">
        <v>8</v>
      </c>
      <c r="B18" s="5">
        <v>353685</v>
      </c>
      <c r="C18" s="11"/>
    </row>
    <row r="19" spans="1:3" ht="12.75">
      <c r="A19" s="2" t="s">
        <v>19</v>
      </c>
      <c r="B19" s="5">
        <v>118527</v>
      </c>
      <c r="C19" s="11">
        <f>B19/B18*100</f>
        <v>33.51202341066203</v>
      </c>
    </row>
    <row r="20" spans="1:3" ht="12.75">
      <c r="A20" s="2" t="s">
        <v>20</v>
      </c>
      <c r="B20" s="5">
        <v>116205</v>
      </c>
      <c r="C20" s="6">
        <f>B20/B19*100</f>
        <v>98.04095269432281</v>
      </c>
    </row>
    <row r="21" spans="1:3" ht="12.75">
      <c r="A21" s="2" t="s">
        <v>21</v>
      </c>
      <c r="B21" s="5">
        <v>95282</v>
      </c>
      <c r="C21" s="6">
        <f>B21/B19*100</f>
        <v>80.38843470264159</v>
      </c>
    </row>
    <row r="22" spans="1:3" ht="12.75">
      <c r="A22" s="2" t="s">
        <v>22</v>
      </c>
      <c r="B22" s="5">
        <v>2322</v>
      </c>
      <c r="C22" s="6">
        <f>B22/B19*100</f>
        <v>1.9590473056771875</v>
      </c>
    </row>
    <row r="23" spans="1:3" ht="12.75">
      <c r="A23" s="2" t="s">
        <v>23</v>
      </c>
      <c r="B23" s="5">
        <v>20923</v>
      </c>
      <c r="C23" s="6">
        <f>B23/B19*100</f>
        <v>17.652517991681222</v>
      </c>
    </row>
    <row r="25" spans="1:5" ht="12.75">
      <c r="A25" s="21" t="s">
        <v>10</v>
      </c>
      <c r="B25" s="21"/>
      <c r="C25" s="21"/>
      <c r="D25" s="21"/>
      <c r="E25" s="21"/>
    </row>
  </sheetData>
  <mergeCells count="16">
    <mergeCell ref="A25:E25"/>
    <mergeCell ref="B15:C15"/>
    <mergeCell ref="B9:C9"/>
    <mergeCell ref="B13:C13"/>
    <mergeCell ref="B12:C12"/>
    <mergeCell ref="B14:C14"/>
    <mergeCell ref="B6:C6"/>
    <mergeCell ref="B5:C5"/>
    <mergeCell ref="B11:C11"/>
    <mergeCell ref="B8:C8"/>
    <mergeCell ref="B10:C10"/>
    <mergeCell ref="B7:C7"/>
    <mergeCell ref="A1:F1"/>
    <mergeCell ref="A2:F2"/>
    <mergeCell ref="A3:F3"/>
    <mergeCell ref="B4:C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5"/>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53</v>
      </c>
      <c r="B1" s="23"/>
      <c r="C1" s="23"/>
      <c r="D1" s="23"/>
      <c r="E1" s="23"/>
      <c r="F1" s="23"/>
    </row>
    <row r="2" spans="1:6" s="19" customFormat="1" ht="12.75">
      <c r="A2" s="24" t="s">
        <v>33</v>
      </c>
      <c r="B2" s="24"/>
      <c r="C2" s="24"/>
      <c r="D2" s="24"/>
      <c r="E2" s="24"/>
      <c r="F2" s="24"/>
    </row>
    <row r="3" spans="1:6" ht="12.75">
      <c r="A3" s="25"/>
      <c r="B3" s="25"/>
      <c r="C3" s="25"/>
      <c r="D3" s="25"/>
      <c r="E3" s="25"/>
      <c r="F3" s="25"/>
    </row>
    <row r="4" spans="1:8" ht="12.75">
      <c r="A4" s="2" t="s">
        <v>11</v>
      </c>
      <c r="B4" s="26" t="s">
        <v>12</v>
      </c>
      <c r="C4" s="26"/>
      <c r="D4" s="2" t="s">
        <v>13</v>
      </c>
      <c r="E4" s="2" t="s">
        <v>14</v>
      </c>
      <c r="F4" s="2"/>
      <c r="G4" s="2"/>
      <c r="H4" s="2"/>
    </row>
    <row r="5" spans="1:9" ht="12.75">
      <c r="A5" t="s">
        <v>0</v>
      </c>
      <c r="B5" s="20" t="s">
        <v>7</v>
      </c>
      <c r="C5" s="20"/>
      <c r="D5" s="1">
        <v>52028</v>
      </c>
      <c r="E5" s="6">
        <f>D5/B20*100</f>
        <v>47.627242768216774</v>
      </c>
      <c r="F5" s="1"/>
      <c r="G5" s="6"/>
      <c r="H5" s="1"/>
      <c r="I5" s="1"/>
    </row>
    <row r="6" spans="1:9" ht="12.75">
      <c r="A6" t="s">
        <v>40</v>
      </c>
      <c r="B6" s="20" t="s">
        <v>1</v>
      </c>
      <c r="C6" s="20"/>
      <c r="D6" s="1">
        <v>18437</v>
      </c>
      <c r="E6" s="6">
        <f>D6/B20*100</f>
        <v>16.877517392896372</v>
      </c>
      <c r="F6" s="1"/>
      <c r="G6" s="6"/>
      <c r="H6" s="1"/>
      <c r="I6" s="1"/>
    </row>
    <row r="7" spans="1:7" ht="12.75">
      <c r="A7" t="s">
        <v>41</v>
      </c>
      <c r="B7" s="20" t="s">
        <v>2</v>
      </c>
      <c r="C7" s="20"/>
      <c r="D7" s="1">
        <v>15863</v>
      </c>
      <c r="E7" s="6">
        <f>D7/B20*100</f>
        <v>14.521237641889417</v>
      </c>
      <c r="F7" s="1"/>
      <c r="G7" s="6"/>
    </row>
    <row r="8" spans="1:7" ht="12.75">
      <c r="A8" t="s">
        <v>42</v>
      </c>
      <c r="B8" s="20" t="s">
        <v>3</v>
      </c>
      <c r="C8" s="20"/>
      <c r="D8" s="1">
        <v>13139</v>
      </c>
      <c r="E8" s="6">
        <f>D8/B20*100</f>
        <v>12.027645551080191</v>
      </c>
      <c r="F8" s="1"/>
      <c r="G8" s="6"/>
    </row>
    <row r="9" spans="1:7" ht="12.75">
      <c r="A9" s="8" t="s">
        <v>44</v>
      </c>
      <c r="B9" s="21" t="s">
        <v>4</v>
      </c>
      <c r="C9" s="21"/>
      <c r="D9" s="1">
        <v>3061</v>
      </c>
      <c r="E9" s="6">
        <f>D9/B20*100</f>
        <v>2.8020871475649947</v>
      </c>
      <c r="F9" s="1"/>
      <c r="G9" s="6"/>
    </row>
    <row r="10" spans="1:7" ht="12.75">
      <c r="A10" t="s">
        <v>43</v>
      </c>
      <c r="B10" s="20" t="s">
        <v>49</v>
      </c>
      <c r="C10" s="20"/>
      <c r="D10" s="9">
        <v>2917</v>
      </c>
      <c r="E10" s="6">
        <f>D10/B20*100</f>
        <v>2.6702673013548153</v>
      </c>
      <c r="F10" s="9"/>
      <c r="G10" s="10"/>
    </row>
    <row r="11" spans="1:7" ht="12.75">
      <c r="A11" t="s">
        <v>45</v>
      </c>
      <c r="B11" s="20" t="s">
        <v>5</v>
      </c>
      <c r="C11" s="20"/>
      <c r="D11" s="1">
        <v>1572</v>
      </c>
      <c r="E11" s="6">
        <f>D11/B20*100</f>
        <v>1.4390333211277921</v>
      </c>
      <c r="F11" s="1"/>
      <c r="G11" s="6"/>
    </row>
    <row r="12" spans="1:7" ht="13.5" customHeight="1">
      <c r="A12" t="s">
        <v>55</v>
      </c>
      <c r="B12" s="20" t="s">
        <v>7</v>
      </c>
      <c r="C12" s="20"/>
      <c r="D12" s="1">
        <v>815</v>
      </c>
      <c r="E12" s="6">
        <f>D12/B20*100</f>
        <v>0.7460637129256683</v>
      </c>
      <c r="F12" s="1"/>
      <c r="G12" s="6"/>
    </row>
    <row r="13" spans="1:7" ht="12.75">
      <c r="A13" t="s">
        <v>46</v>
      </c>
      <c r="B13" s="20" t="s">
        <v>6</v>
      </c>
      <c r="C13" s="20"/>
      <c r="D13" s="1">
        <v>616</v>
      </c>
      <c r="E13" s="6">
        <f>D13/B20*100</f>
        <v>0.5638960087879897</v>
      </c>
      <c r="F13" s="1"/>
      <c r="G13" s="6"/>
    </row>
    <row r="14" spans="1:7" ht="12.75">
      <c r="A14" t="s">
        <v>47</v>
      </c>
      <c r="B14" s="20" t="s">
        <v>50</v>
      </c>
      <c r="C14" s="20"/>
      <c r="D14" s="1">
        <v>469</v>
      </c>
      <c r="E14" s="6">
        <f>D14/B20*100</f>
        <v>0.42932991578176494</v>
      </c>
      <c r="F14" s="1"/>
      <c r="G14" s="6"/>
    </row>
    <row r="15" spans="1:5" ht="12.75">
      <c r="A15" t="s">
        <v>48</v>
      </c>
      <c r="B15" s="20" t="s">
        <v>51</v>
      </c>
      <c r="C15" s="20"/>
      <c r="D15" s="1">
        <v>323</v>
      </c>
      <c r="E15" s="6">
        <f>D15/B20*100</f>
        <v>0.29567923837422194</v>
      </c>
    </row>
    <row r="17" spans="2:3" ht="12.75">
      <c r="B17" s="2"/>
      <c r="C17" s="7" t="s">
        <v>54</v>
      </c>
    </row>
    <row r="18" spans="1:3" ht="12.75">
      <c r="A18" s="2" t="s">
        <v>8</v>
      </c>
      <c r="B18" s="5">
        <v>348518</v>
      </c>
      <c r="C18" s="11"/>
    </row>
    <row r="19" spans="1:3" ht="12.75">
      <c r="A19" s="2" t="s">
        <v>19</v>
      </c>
      <c r="B19" s="5">
        <v>111697</v>
      </c>
      <c r="C19" s="11">
        <f>B19/B18*100</f>
        <v>32.04913376066659</v>
      </c>
    </row>
    <row r="20" spans="1:3" ht="12.75">
      <c r="A20" s="2" t="s">
        <v>20</v>
      </c>
      <c r="B20" s="5">
        <v>109240</v>
      </c>
      <c r="C20" s="6">
        <f>B20/B19*100</f>
        <v>97.8002990232504</v>
      </c>
    </row>
    <row r="21" spans="1:3" ht="12.75">
      <c r="A21" s="2" t="s">
        <v>21</v>
      </c>
      <c r="B21" s="5">
        <v>92951</v>
      </c>
      <c r="C21" s="6">
        <f>B21/B19*100</f>
        <v>83.21709625146602</v>
      </c>
    </row>
    <row r="22" spans="1:3" ht="12.75">
      <c r="A22" s="2" t="s">
        <v>22</v>
      </c>
      <c r="B22" s="5">
        <v>2457</v>
      </c>
      <c r="C22" s="6">
        <f>B22/B19*100</f>
        <v>2.1997009767495994</v>
      </c>
    </row>
    <row r="23" spans="1:3" ht="12.75">
      <c r="A23" s="2" t="s">
        <v>23</v>
      </c>
      <c r="B23" s="5">
        <v>16289</v>
      </c>
      <c r="C23" s="6">
        <f>B23/B19*100</f>
        <v>14.583202771784382</v>
      </c>
    </row>
    <row r="25" spans="1:5" ht="12.75">
      <c r="A25" s="21" t="s">
        <v>10</v>
      </c>
      <c r="B25" s="21"/>
      <c r="C25" s="21"/>
      <c r="D25" s="21"/>
      <c r="E25" s="21"/>
    </row>
  </sheetData>
  <mergeCells count="16">
    <mergeCell ref="A25:E25"/>
    <mergeCell ref="B15:C15"/>
    <mergeCell ref="B13:C13"/>
    <mergeCell ref="B14:C14"/>
    <mergeCell ref="B12:C12"/>
    <mergeCell ref="B4:C4"/>
    <mergeCell ref="B6:C6"/>
    <mergeCell ref="B5:C5"/>
    <mergeCell ref="B9:C9"/>
    <mergeCell ref="B10:C10"/>
    <mergeCell ref="B8:C8"/>
    <mergeCell ref="B7:C7"/>
    <mergeCell ref="A1:F1"/>
    <mergeCell ref="A2:F2"/>
    <mergeCell ref="A3:F3"/>
    <mergeCell ref="B11:C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5"/>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53</v>
      </c>
      <c r="B1" s="23"/>
      <c r="C1" s="23"/>
      <c r="D1" s="23"/>
      <c r="E1" s="23"/>
      <c r="F1" s="23"/>
    </row>
    <row r="2" spans="1:6" s="19" customFormat="1" ht="12.75">
      <c r="A2" s="24" t="s">
        <v>34</v>
      </c>
      <c r="B2" s="24"/>
      <c r="C2" s="24"/>
      <c r="D2" s="24"/>
      <c r="E2" s="24"/>
      <c r="F2" s="24"/>
    </row>
    <row r="3" spans="1:6" ht="12.75">
      <c r="A3" s="25"/>
      <c r="B3" s="25"/>
      <c r="C3" s="25"/>
      <c r="D3" s="25"/>
      <c r="E3" s="25"/>
      <c r="F3" s="25"/>
    </row>
    <row r="4" spans="1:8" ht="12.75">
      <c r="A4" s="2" t="s">
        <v>11</v>
      </c>
      <c r="B4" s="26" t="s">
        <v>12</v>
      </c>
      <c r="C4" s="26"/>
      <c r="D4" s="2" t="s">
        <v>13</v>
      </c>
      <c r="E4" s="2" t="s">
        <v>14</v>
      </c>
      <c r="F4" s="2"/>
      <c r="G4" s="2"/>
      <c r="H4" s="2"/>
    </row>
    <row r="5" spans="1:9" ht="12.75">
      <c r="A5" t="s">
        <v>0</v>
      </c>
      <c r="B5" s="20" t="s">
        <v>7</v>
      </c>
      <c r="C5" s="20"/>
      <c r="D5" s="1">
        <v>46216</v>
      </c>
      <c r="E5" s="6">
        <f>D5/B20*100</f>
        <v>38.42176146850008</v>
      </c>
      <c r="F5" s="1"/>
      <c r="G5" s="6"/>
      <c r="H5" s="1"/>
      <c r="I5" s="1"/>
    </row>
    <row r="6" spans="1:9" ht="12.75">
      <c r="A6" t="s">
        <v>40</v>
      </c>
      <c r="B6" s="20" t="s">
        <v>1</v>
      </c>
      <c r="C6" s="20"/>
      <c r="D6" s="1">
        <v>36237</v>
      </c>
      <c r="E6" s="6">
        <f>D6/B20*100</f>
        <v>30.125700414013266</v>
      </c>
      <c r="F6" s="1"/>
      <c r="G6" s="6"/>
      <c r="H6" s="1"/>
      <c r="I6" s="1"/>
    </row>
    <row r="7" spans="1:7" ht="12.75">
      <c r="A7" t="s">
        <v>41</v>
      </c>
      <c r="B7" s="20" t="s">
        <v>2</v>
      </c>
      <c r="C7" s="20"/>
      <c r="D7" s="1">
        <v>14436</v>
      </c>
      <c r="E7" s="6">
        <f>D7/B20*100</f>
        <v>12.001396671266814</v>
      </c>
      <c r="F7" s="1"/>
      <c r="G7" s="6"/>
    </row>
    <row r="8" spans="1:7" ht="12.75">
      <c r="A8" t="s">
        <v>42</v>
      </c>
      <c r="B8" s="20" t="s">
        <v>3</v>
      </c>
      <c r="C8" s="20"/>
      <c r="D8" s="1">
        <v>13752</v>
      </c>
      <c r="E8" s="6">
        <f>D8/B20*100</f>
        <v>11.43275194120679</v>
      </c>
      <c r="F8" s="1"/>
      <c r="G8" s="6"/>
    </row>
    <row r="9" spans="1:7" ht="12.75">
      <c r="A9" t="s">
        <v>43</v>
      </c>
      <c r="B9" s="20" t="s">
        <v>49</v>
      </c>
      <c r="C9" s="20"/>
      <c r="D9" s="1">
        <v>3162</v>
      </c>
      <c r="E9" s="6">
        <f>D9/B20*100</f>
        <v>2.628734848610811</v>
      </c>
      <c r="F9" s="1"/>
      <c r="G9" s="6"/>
    </row>
    <row r="10" spans="1:7" ht="12.75">
      <c r="A10" s="8" t="s">
        <v>44</v>
      </c>
      <c r="B10" s="21" t="s">
        <v>4</v>
      </c>
      <c r="C10" s="21"/>
      <c r="D10" s="9">
        <v>2713</v>
      </c>
      <c r="E10" s="6">
        <f>D10/B20*100</f>
        <v>2.2554578255158537</v>
      </c>
      <c r="F10" s="9"/>
      <c r="G10" s="10"/>
    </row>
    <row r="11" spans="1:7" ht="12.75">
      <c r="A11" t="s">
        <v>45</v>
      </c>
      <c r="B11" s="20" t="s">
        <v>5</v>
      </c>
      <c r="C11" s="20"/>
      <c r="D11" s="1">
        <v>1468</v>
      </c>
      <c r="E11" s="6">
        <f>D11/B20*100</f>
        <v>1.220424654573267</v>
      </c>
      <c r="F11" s="1"/>
      <c r="G11" s="6"/>
    </row>
    <row r="12" spans="1:7" ht="13.5" customHeight="1">
      <c r="A12" t="s">
        <v>46</v>
      </c>
      <c r="B12" s="20" t="s">
        <v>6</v>
      </c>
      <c r="C12" s="20"/>
      <c r="D12" s="1">
        <v>979</v>
      </c>
      <c r="E12" s="6">
        <f>D12/B20*100</f>
        <v>0.8138935536970222</v>
      </c>
      <c r="F12" s="1"/>
      <c r="G12" s="6"/>
    </row>
    <row r="13" spans="1:7" ht="12.75">
      <c r="A13" t="s">
        <v>47</v>
      </c>
      <c r="B13" s="20" t="s">
        <v>50</v>
      </c>
      <c r="C13" s="20"/>
      <c r="D13" s="1">
        <v>502</v>
      </c>
      <c r="E13" s="6">
        <f>D13/B20*100</f>
        <v>0.4173386761551635</v>
      </c>
      <c r="F13" s="1"/>
      <c r="G13" s="6"/>
    </row>
    <row r="14" spans="1:7" ht="12.75">
      <c r="A14" t="s">
        <v>55</v>
      </c>
      <c r="B14" s="20" t="s">
        <v>7</v>
      </c>
      <c r="C14" s="20"/>
      <c r="D14" s="1">
        <v>496</v>
      </c>
      <c r="E14" s="6">
        <f>D14/B20*100</f>
        <v>0.4123505644879703</v>
      </c>
      <c r="F14" s="1"/>
      <c r="G14" s="6"/>
    </row>
    <row r="15" spans="1:5" ht="12.75">
      <c r="A15" t="s">
        <v>48</v>
      </c>
      <c r="B15" s="20" t="s">
        <v>51</v>
      </c>
      <c r="C15" s="20"/>
      <c r="D15" s="1">
        <v>325</v>
      </c>
      <c r="E15" s="6">
        <f>D15/B20*100</f>
        <v>0.27018938197296444</v>
      </c>
    </row>
    <row r="17" spans="2:3" ht="12.75">
      <c r="B17" s="2"/>
      <c r="C17" s="7" t="s">
        <v>54</v>
      </c>
    </row>
    <row r="18" spans="1:3" ht="12.75">
      <c r="A18" s="2" t="s">
        <v>8</v>
      </c>
      <c r="B18" s="5">
        <v>335934</v>
      </c>
      <c r="C18" s="11"/>
    </row>
    <row r="19" spans="1:3" ht="12.75">
      <c r="A19" s="2" t="s">
        <v>19</v>
      </c>
      <c r="B19" s="5">
        <v>122540</v>
      </c>
      <c r="C19" s="11">
        <f>B19/B18*100</f>
        <v>36.477403299457634</v>
      </c>
    </row>
    <row r="20" spans="1:3" ht="12.75">
      <c r="A20" s="2" t="s">
        <v>20</v>
      </c>
      <c r="B20" s="5">
        <v>120286</v>
      </c>
      <c r="C20" s="6">
        <f>B20/B19*100</f>
        <v>98.16060062020566</v>
      </c>
    </row>
    <row r="21" spans="1:3" ht="12.75">
      <c r="A21" s="2" t="s">
        <v>21</v>
      </c>
      <c r="B21" s="5">
        <v>101458</v>
      </c>
      <c r="C21" s="6">
        <f>B21/B19*100</f>
        <v>82.79582177248246</v>
      </c>
    </row>
    <row r="22" spans="1:3" ht="12.75">
      <c r="A22" s="2" t="s">
        <v>22</v>
      </c>
      <c r="B22" s="5">
        <v>2254</v>
      </c>
      <c r="C22" s="6">
        <f>B22/B19*100</f>
        <v>1.8393993797943529</v>
      </c>
    </row>
    <row r="23" spans="1:3" ht="12.75">
      <c r="A23" s="2" t="s">
        <v>23</v>
      </c>
      <c r="B23" s="5">
        <v>18828</v>
      </c>
      <c r="C23" s="6">
        <f>B23/B19*100</f>
        <v>15.364778847723192</v>
      </c>
    </row>
    <row r="25" spans="1:5" ht="12.75">
      <c r="A25" s="21" t="s">
        <v>10</v>
      </c>
      <c r="B25" s="21"/>
      <c r="C25" s="21"/>
      <c r="D25" s="21"/>
      <c r="E25" s="21"/>
    </row>
  </sheetData>
  <mergeCells count="16">
    <mergeCell ref="B13:C13"/>
    <mergeCell ref="B14:C14"/>
    <mergeCell ref="A25:E25"/>
    <mergeCell ref="B15:C15"/>
    <mergeCell ref="B10:C10"/>
    <mergeCell ref="B9:C9"/>
    <mergeCell ref="B12:C12"/>
    <mergeCell ref="B11:C11"/>
    <mergeCell ref="B6:C6"/>
    <mergeCell ref="B5:C5"/>
    <mergeCell ref="B8:C8"/>
    <mergeCell ref="B7:C7"/>
    <mergeCell ref="A1:F1"/>
    <mergeCell ref="A2:F2"/>
    <mergeCell ref="A3:F3"/>
    <mergeCell ref="B4:C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5"/>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53</v>
      </c>
      <c r="B1" s="23"/>
      <c r="C1" s="23"/>
      <c r="D1" s="23"/>
      <c r="E1" s="23"/>
      <c r="F1" s="23"/>
    </row>
    <row r="2" spans="1:6" s="19" customFormat="1" ht="12.75">
      <c r="A2" s="24" t="s">
        <v>35</v>
      </c>
      <c r="B2" s="24"/>
      <c r="C2" s="24"/>
      <c r="D2" s="24"/>
      <c r="E2" s="24"/>
      <c r="F2" s="24"/>
    </row>
    <row r="3" spans="1:6" ht="12.75">
      <c r="A3" s="25"/>
      <c r="B3" s="25"/>
      <c r="C3" s="25"/>
      <c r="D3" s="25"/>
      <c r="E3" s="25"/>
      <c r="F3" s="25"/>
    </row>
    <row r="4" spans="1:8" ht="12.75">
      <c r="A4" s="2" t="s">
        <v>11</v>
      </c>
      <c r="B4" s="26" t="s">
        <v>12</v>
      </c>
      <c r="C4" s="26"/>
      <c r="D4" s="2" t="s">
        <v>13</v>
      </c>
      <c r="E4" s="2" t="s">
        <v>14</v>
      </c>
      <c r="F4" s="2"/>
      <c r="G4" s="2"/>
      <c r="H4" s="2"/>
    </row>
    <row r="5" spans="1:9" ht="12.75">
      <c r="A5" t="s">
        <v>0</v>
      </c>
      <c r="B5" s="20" t="s">
        <v>7</v>
      </c>
      <c r="C5" s="20"/>
      <c r="D5" s="1">
        <v>63333</v>
      </c>
      <c r="E5" s="6">
        <f>D5/B20*100</f>
        <v>47.98827059465358</v>
      </c>
      <c r="F5" s="1"/>
      <c r="G5" s="6"/>
      <c r="H5" s="1"/>
      <c r="I5" s="1"/>
    </row>
    <row r="6" spans="1:9" ht="12.75">
      <c r="A6" t="s">
        <v>40</v>
      </c>
      <c r="B6" s="20" t="s">
        <v>1</v>
      </c>
      <c r="C6" s="20"/>
      <c r="D6" s="1">
        <v>21676</v>
      </c>
      <c r="E6" s="6">
        <f>D6/B20*100</f>
        <v>16.424198339091955</v>
      </c>
      <c r="F6" s="1"/>
      <c r="G6" s="6"/>
      <c r="H6" s="1"/>
      <c r="I6" s="1"/>
    </row>
    <row r="7" spans="1:7" ht="12.75">
      <c r="A7" t="s">
        <v>41</v>
      </c>
      <c r="B7" s="20" t="s">
        <v>2</v>
      </c>
      <c r="C7" s="20"/>
      <c r="D7" s="1">
        <v>20075</v>
      </c>
      <c r="E7" s="6">
        <f>D7/B20*100</f>
        <v>15.211098987694733</v>
      </c>
      <c r="F7" s="1"/>
      <c r="G7" s="6"/>
    </row>
    <row r="8" spans="1:7" ht="12.75">
      <c r="A8" t="s">
        <v>42</v>
      </c>
      <c r="B8" s="20" t="s">
        <v>3</v>
      </c>
      <c r="C8" s="20"/>
      <c r="D8" s="1">
        <v>14731</v>
      </c>
      <c r="E8" s="6">
        <f>D8/B20*100</f>
        <v>11.161877917197065</v>
      </c>
      <c r="F8" s="1"/>
      <c r="G8" s="6"/>
    </row>
    <row r="9" spans="1:7" ht="12.75">
      <c r="A9" s="8" t="s">
        <v>44</v>
      </c>
      <c r="B9" s="21" t="s">
        <v>4</v>
      </c>
      <c r="C9" s="21"/>
      <c r="D9" s="9">
        <v>4253</v>
      </c>
      <c r="E9" s="6">
        <f>D9/B20*100</f>
        <v>3.2225556161726376</v>
      </c>
      <c r="F9" s="1"/>
      <c r="G9" s="6"/>
    </row>
    <row r="10" spans="1:7" ht="12.75">
      <c r="A10" t="s">
        <v>43</v>
      </c>
      <c r="B10" s="20" t="s">
        <v>49</v>
      </c>
      <c r="C10" s="20"/>
      <c r="D10" s="1">
        <v>2791</v>
      </c>
      <c r="E10" s="6">
        <f>D10/B20*100</f>
        <v>2.1147784445656783</v>
      </c>
      <c r="F10" s="1"/>
      <c r="G10" s="6"/>
    </row>
    <row r="11" spans="1:7" ht="12.75">
      <c r="A11" t="s">
        <v>45</v>
      </c>
      <c r="B11" s="4" t="s">
        <v>5</v>
      </c>
      <c r="C11" s="4"/>
      <c r="D11" s="1">
        <v>2454</v>
      </c>
      <c r="E11" s="6">
        <f>D11/B20*100</f>
        <v>1.8594289870885616</v>
      </c>
      <c r="F11" s="9"/>
      <c r="G11" s="10"/>
    </row>
    <row r="12" spans="1:7" ht="13.5" customHeight="1">
      <c r="A12" t="s">
        <v>46</v>
      </c>
      <c r="B12" s="4" t="s">
        <v>6</v>
      </c>
      <c r="C12" s="4"/>
      <c r="D12" s="1">
        <v>986</v>
      </c>
      <c r="E12" s="6">
        <f>D12/B20*100</f>
        <v>0.7471055343395769</v>
      </c>
      <c r="F12" s="1"/>
      <c r="G12" s="6"/>
    </row>
    <row r="13" spans="1:7" ht="12.75">
      <c r="A13" t="s">
        <v>47</v>
      </c>
      <c r="B13" s="20" t="s">
        <v>50</v>
      </c>
      <c r="C13" s="20"/>
      <c r="D13" s="1">
        <v>720</v>
      </c>
      <c r="E13" s="6">
        <f>D13/B20*100</f>
        <v>0.5455537370430987</v>
      </c>
      <c r="F13" s="1"/>
      <c r="G13" s="6"/>
    </row>
    <row r="14" spans="1:7" ht="12.75">
      <c r="A14" t="s">
        <v>48</v>
      </c>
      <c r="B14" s="20" t="s">
        <v>51</v>
      </c>
      <c r="C14" s="20"/>
      <c r="D14" s="1">
        <v>494</v>
      </c>
      <c r="E14" s="6">
        <f>D14/B20*100</f>
        <v>0.37431048069345946</v>
      </c>
      <c r="F14" s="1"/>
      <c r="G14" s="6"/>
    </row>
    <row r="15" spans="1:7" ht="12.75">
      <c r="A15" t="s">
        <v>55</v>
      </c>
      <c r="B15" s="20" t="s">
        <v>7</v>
      </c>
      <c r="C15" s="20"/>
      <c r="D15" s="1">
        <v>463</v>
      </c>
      <c r="E15" s="6">
        <f>D15/B20*100</f>
        <v>0.3508213614596593</v>
      </c>
      <c r="F15" s="1"/>
      <c r="G15" s="6"/>
    </row>
    <row r="17" spans="2:3" ht="12.75">
      <c r="B17" s="2"/>
      <c r="C17" s="7" t="s">
        <v>54</v>
      </c>
    </row>
    <row r="18" spans="1:3" ht="12.75">
      <c r="A18" s="2" t="s">
        <v>8</v>
      </c>
      <c r="B18" s="5">
        <v>409172</v>
      </c>
      <c r="C18" s="11"/>
    </row>
    <row r="19" spans="1:3" ht="12.75">
      <c r="A19" s="2" t="s">
        <v>19</v>
      </c>
      <c r="B19" s="5">
        <v>135372</v>
      </c>
      <c r="C19" s="11">
        <f>B19/B18*100</f>
        <v>33.0843752749455</v>
      </c>
    </row>
    <row r="20" spans="1:3" ht="12.75">
      <c r="A20" s="2" t="s">
        <v>20</v>
      </c>
      <c r="B20" s="5">
        <v>131976</v>
      </c>
      <c r="C20" s="6">
        <f>B20/B19*100</f>
        <v>97.4913571491889</v>
      </c>
    </row>
    <row r="21" spans="1:3" ht="12.75">
      <c r="A21" s="2" t="s">
        <v>21</v>
      </c>
      <c r="B21" s="5">
        <v>108733</v>
      </c>
      <c r="C21" s="6">
        <f>B21/B19*100</f>
        <v>80.32163224300446</v>
      </c>
    </row>
    <row r="22" spans="1:3" ht="12.75">
      <c r="A22" s="2" t="s">
        <v>22</v>
      </c>
      <c r="B22" s="5">
        <v>3396</v>
      </c>
      <c r="C22" s="6">
        <f>B22/B19*100</f>
        <v>2.5086428508110985</v>
      </c>
    </row>
    <row r="23" spans="1:3" ht="12.75">
      <c r="A23" s="2" t="s">
        <v>23</v>
      </c>
      <c r="B23" s="5">
        <v>23243</v>
      </c>
      <c r="C23" s="6">
        <f>B23/B19*100</f>
        <v>17.169724906184438</v>
      </c>
    </row>
    <row r="25" spans="1:5" ht="12.75">
      <c r="A25" s="21" t="s">
        <v>10</v>
      </c>
      <c r="B25" s="21"/>
      <c r="C25" s="21"/>
      <c r="D25" s="21"/>
      <c r="E25" s="21"/>
    </row>
  </sheetData>
  <mergeCells count="14">
    <mergeCell ref="B13:C13"/>
    <mergeCell ref="B15:C15"/>
    <mergeCell ref="A25:E25"/>
    <mergeCell ref="B7:C7"/>
    <mergeCell ref="B8:C8"/>
    <mergeCell ref="B14:C14"/>
    <mergeCell ref="B10:C10"/>
    <mergeCell ref="B9:C9"/>
    <mergeCell ref="B4:C4"/>
    <mergeCell ref="B6:C6"/>
    <mergeCell ref="B5:C5"/>
    <mergeCell ref="A1:F1"/>
    <mergeCell ref="A2:F2"/>
    <mergeCell ref="A3:F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5"/>
  <sheetViews>
    <sheetView workbookViewId="0" topLeftCell="A1">
      <selection activeCell="E15" sqref="E5:E15"/>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53</v>
      </c>
      <c r="B1" s="23"/>
      <c r="C1" s="23"/>
      <c r="D1" s="23"/>
      <c r="E1" s="23"/>
      <c r="F1" s="23"/>
    </row>
    <row r="2" spans="1:6" s="19" customFormat="1" ht="12.75">
      <c r="A2" s="24" t="s">
        <v>36</v>
      </c>
      <c r="B2" s="24"/>
      <c r="C2" s="24"/>
      <c r="D2" s="24"/>
      <c r="E2" s="24"/>
      <c r="F2" s="24"/>
    </row>
    <row r="3" spans="1:6" ht="12.75">
      <c r="A3" s="25"/>
      <c r="B3" s="25"/>
      <c r="C3" s="25"/>
      <c r="D3" s="25"/>
      <c r="E3" s="25"/>
      <c r="F3" s="25"/>
    </row>
    <row r="4" spans="1:8" ht="12.75">
      <c r="A4" s="2" t="s">
        <v>11</v>
      </c>
      <c r="B4" s="26" t="s">
        <v>12</v>
      </c>
      <c r="C4" s="26"/>
      <c r="D4" s="2" t="s">
        <v>13</v>
      </c>
      <c r="E4" s="2" t="s">
        <v>14</v>
      </c>
      <c r="F4" s="2"/>
      <c r="G4" s="2"/>
      <c r="H4" s="2"/>
    </row>
    <row r="5" spans="1:9" ht="12.75">
      <c r="A5" t="s">
        <v>0</v>
      </c>
      <c r="B5" s="20" t="s">
        <v>7</v>
      </c>
      <c r="C5" s="20"/>
      <c r="D5" s="1">
        <v>52457</v>
      </c>
      <c r="E5" s="6">
        <f>D5/B20*100</f>
        <v>36.287354731599336</v>
      </c>
      <c r="F5" s="1"/>
      <c r="G5" s="6"/>
      <c r="H5" s="1"/>
      <c r="I5" s="1"/>
    </row>
    <row r="6" spans="1:9" ht="12.75">
      <c r="A6" t="s">
        <v>40</v>
      </c>
      <c r="B6" s="20" t="s">
        <v>1</v>
      </c>
      <c r="C6" s="20"/>
      <c r="D6" s="1">
        <v>41618</v>
      </c>
      <c r="E6" s="6">
        <f>D6/B20*100</f>
        <v>28.789429994465966</v>
      </c>
      <c r="F6" s="1"/>
      <c r="G6" s="6"/>
      <c r="H6" s="1"/>
      <c r="I6" s="1"/>
    </row>
    <row r="7" spans="1:9" ht="12.75">
      <c r="A7" t="s">
        <v>42</v>
      </c>
      <c r="B7" s="20" t="s">
        <v>3</v>
      </c>
      <c r="C7" s="20"/>
      <c r="D7" s="1">
        <v>23745</v>
      </c>
      <c r="E7" s="6">
        <f>D7/B20*100</f>
        <v>16.425705589374655</v>
      </c>
      <c r="F7" s="1"/>
      <c r="G7" s="6"/>
      <c r="H7" s="1"/>
      <c r="I7" s="1"/>
    </row>
    <row r="8" spans="1:7" ht="12.75">
      <c r="A8" t="s">
        <v>41</v>
      </c>
      <c r="B8" s="20" t="s">
        <v>2</v>
      </c>
      <c r="C8" s="20"/>
      <c r="D8" s="1">
        <v>15719</v>
      </c>
      <c r="E8" s="6">
        <f>D8/B20*100</f>
        <v>10.873685666851134</v>
      </c>
      <c r="F8" s="1"/>
      <c r="G8" s="6"/>
    </row>
    <row r="9" spans="1:7" ht="12.75">
      <c r="A9" t="s">
        <v>43</v>
      </c>
      <c r="B9" s="4" t="s">
        <v>49</v>
      </c>
      <c r="C9" s="4"/>
      <c r="D9" s="1">
        <v>3195</v>
      </c>
      <c r="E9" s="6">
        <f>D9/B20*100</f>
        <v>2.2101549529607083</v>
      </c>
      <c r="F9" s="1"/>
      <c r="G9" s="6"/>
    </row>
    <row r="10" spans="1:7" ht="12.75">
      <c r="A10" s="8" t="s">
        <v>44</v>
      </c>
      <c r="B10" s="16" t="s">
        <v>4</v>
      </c>
      <c r="C10" s="16"/>
      <c r="D10" s="9">
        <v>2916</v>
      </c>
      <c r="E10" s="6">
        <f>D10/B20*100</f>
        <v>2.0171555063641393</v>
      </c>
      <c r="F10" s="1"/>
      <c r="G10" s="6"/>
    </row>
    <row r="11" spans="1:7" ht="12.75">
      <c r="A11" t="s">
        <v>45</v>
      </c>
      <c r="B11" s="4" t="s">
        <v>5</v>
      </c>
      <c r="C11" s="4"/>
      <c r="D11" s="1">
        <v>1862</v>
      </c>
      <c r="E11" s="6">
        <f>D11/B20*100</f>
        <v>1.2880464858882124</v>
      </c>
      <c r="F11" s="9"/>
      <c r="G11" s="10"/>
    </row>
    <row r="12" spans="1:7" ht="12.75">
      <c r="A12" t="s">
        <v>46</v>
      </c>
      <c r="B12" s="20" t="s">
        <v>6</v>
      </c>
      <c r="C12" s="20"/>
      <c r="D12" s="1">
        <v>1397</v>
      </c>
      <c r="E12" s="6">
        <f>D12/B20*100</f>
        <v>0.9663807415605976</v>
      </c>
      <c r="F12" s="1"/>
      <c r="G12" s="6"/>
    </row>
    <row r="13" spans="1:7" ht="13.5" customHeight="1">
      <c r="A13" t="s">
        <v>55</v>
      </c>
      <c r="B13" s="20" t="s">
        <v>7</v>
      </c>
      <c r="C13" s="20"/>
      <c r="D13" s="1">
        <v>658</v>
      </c>
      <c r="E13" s="6">
        <f>D13/B20*100</f>
        <v>0.4551743220807969</v>
      </c>
      <c r="F13" s="1"/>
      <c r="G13" s="6"/>
    </row>
    <row r="14" spans="1:7" ht="12.75">
      <c r="A14" t="s">
        <v>47</v>
      </c>
      <c r="B14" s="20" t="s">
        <v>50</v>
      </c>
      <c r="C14" s="20"/>
      <c r="D14" s="1">
        <v>637</v>
      </c>
      <c r="E14" s="6">
        <f>D14/B20*100</f>
        <v>0.44064748201438847</v>
      </c>
      <c r="F14" s="1"/>
      <c r="G14" s="6"/>
    </row>
    <row r="15" spans="1:5" ht="12.75">
      <c r="A15" t="s">
        <v>48</v>
      </c>
      <c r="B15" s="20" t="s">
        <v>51</v>
      </c>
      <c r="C15" s="20"/>
      <c r="D15" s="1">
        <v>356</v>
      </c>
      <c r="E15" s="6">
        <f>D15/B20*100</f>
        <v>0.2462645268400664</v>
      </c>
    </row>
    <row r="17" spans="2:3" ht="12.75">
      <c r="B17" s="2"/>
      <c r="C17" s="7" t="s">
        <v>54</v>
      </c>
    </row>
    <row r="18" spans="1:3" ht="12.75">
      <c r="A18" s="2" t="s">
        <v>8</v>
      </c>
      <c r="B18" s="5">
        <v>384930</v>
      </c>
      <c r="C18" s="11"/>
    </row>
    <row r="19" spans="1:3" ht="12.75">
      <c r="A19" s="2" t="s">
        <v>19</v>
      </c>
      <c r="B19" s="5">
        <v>147100</v>
      </c>
      <c r="C19" s="11">
        <f>B19/B18*100</f>
        <v>38.214740342399914</v>
      </c>
    </row>
    <row r="20" spans="1:3" ht="12.75">
      <c r="A20" s="2" t="s">
        <v>20</v>
      </c>
      <c r="B20" s="5">
        <v>144560</v>
      </c>
      <c r="C20" s="6">
        <f>B20/B19*100</f>
        <v>98.27328348062542</v>
      </c>
    </row>
    <row r="21" spans="1:3" ht="12.75">
      <c r="A21" s="2" t="s">
        <v>21</v>
      </c>
      <c r="B21" s="5">
        <v>123113</v>
      </c>
      <c r="C21" s="6">
        <f>B21/B19*100</f>
        <v>83.69340584636302</v>
      </c>
    </row>
    <row r="22" spans="1:3" ht="12.75">
      <c r="A22" s="2" t="s">
        <v>22</v>
      </c>
      <c r="B22" s="5">
        <v>2540</v>
      </c>
      <c r="C22" s="6">
        <f>B22/B19*100</f>
        <v>1.726716519374575</v>
      </c>
    </row>
    <row r="23" spans="1:3" ht="12.75">
      <c r="A23" s="2" t="s">
        <v>23</v>
      </c>
      <c r="B23" s="5">
        <v>21447</v>
      </c>
      <c r="C23" s="6">
        <f>B23/B19*100</f>
        <v>14.579877634262406</v>
      </c>
    </row>
    <row r="25" spans="1:5" ht="12.75">
      <c r="A25" s="21" t="s">
        <v>10</v>
      </c>
      <c r="B25" s="21"/>
      <c r="C25" s="21"/>
      <c r="D25" s="21"/>
      <c r="E25" s="21"/>
    </row>
  </sheetData>
  <mergeCells count="13">
    <mergeCell ref="B7:C7"/>
    <mergeCell ref="B13:C13"/>
    <mergeCell ref="A25:E25"/>
    <mergeCell ref="B12:C12"/>
    <mergeCell ref="B14:C14"/>
    <mergeCell ref="B8:C8"/>
    <mergeCell ref="B15:C15"/>
    <mergeCell ref="B4:C4"/>
    <mergeCell ref="B6:C6"/>
    <mergeCell ref="B5:C5"/>
    <mergeCell ref="A1:F1"/>
    <mergeCell ref="A2:F2"/>
    <mergeCell ref="A3:F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5"/>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53</v>
      </c>
      <c r="B1" s="23"/>
      <c r="C1" s="23"/>
      <c r="D1" s="23"/>
      <c r="E1" s="23"/>
      <c r="F1" s="23"/>
    </row>
    <row r="2" spans="1:6" s="19" customFormat="1" ht="12.75">
      <c r="A2" s="24" t="s">
        <v>37</v>
      </c>
      <c r="B2" s="24"/>
      <c r="C2" s="24"/>
      <c r="D2" s="24"/>
      <c r="E2" s="24"/>
      <c r="F2" s="24"/>
    </row>
    <row r="3" spans="1:6" ht="12.75">
      <c r="A3" s="25"/>
      <c r="B3" s="25"/>
      <c r="C3" s="25"/>
      <c r="D3" s="25"/>
      <c r="E3" s="25"/>
      <c r="F3" s="25"/>
    </row>
    <row r="4" spans="1:8" ht="12.75">
      <c r="A4" s="2" t="s">
        <v>11</v>
      </c>
      <c r="B4" s="26" t="s">
        <v>12</v>
      </c>
      <c r="C4" s="26"/>
      <c r="D4" s="2" t="s">
        <v>13</v>
      </c>
      <c r="E4" s="2" t="s">
        <v>14</v>
      </c>
      <c r="F4" s="2"/>
      <c r="G4" s="2"/>
      <c r="H4" s="2"/>
    </row>
    <row r="5" spans="1:8" ht="12.75">
      <c r="A5" t="s">
        <v>40</v>
      </c>
      <c r="B5" s="20" t="s">
        <v>1</v>
      </c>
      <c r="C5" s="20"/>
      <c r="D5" s="1">
        <v>44954</v>
      </c>
      <c r="E5" s="6">
        <f>D5/B20*100</f>
        <v>38.82205622004405</v>
      </c>
      <c r="F5" s="2"/>
      <c r="G5" s="2"/>
      <c r="H5" s="2"/>
    </row>
    <row r="6" spans="1:9" ht="12.75">
      <c r="A6" t="s">
        <v>0</v>
      </c>
      <c r="B6" s="20" t="s">
        <v>7</v>
      </c>
      <c r="C6" s="20"/>
      <c r="D6" s="1">
        <v>40176</v>
      </c>
      <c r="E6" s="6">
        <f>D6/B20*100</f>
        <v>34.69579860961181</v>
      </c>
      <c r="F6" s="1"/>
      <c r="G6" s="6"/>
      <c r="H6" s="1"/>
      <c r="I6" s="1"/>
    </row>
    <row r="7" spans="1:9" ht="12.75">
      <c r="A7" t="s">
        <v>42</v>
      </c>
      <c r="B7" s="20" t="s">
        <v>3</v>
      </c>
      <c r="C7" s="20"/>
      <c r="D7" s="1">
        <v>11609</v>
      </c>
      <c r="E7" s="6">
        <f>D7/B20*100</f>
        <v>10.02547605682456</v>
      </c>
      <c r="F7" s="1"/>
      <c r="G7" s="6"/>
      <c r="H7" s="1"/>
      <c r="I7" s="1"/>
    </row>
    <row r="8" spans="1:7" ht="12.75">
      <c r="A8" t="s">
        <v>41</v>
      </c>
      <c r="B8" s="20" t="s">
        <v>2</v>
      </c>
      <c r="C8" s="20"/>
      <c r="D8" s="1">
        <v>11070</v>
      </c>
      <c r="E8" s="6">
        <f>D8/B20*100</f>
        <v>9.559998272809707</v>
      </c>
      <c r="F8" s="1"/>
      <c r="G8" s="6"/>
    </row>
    <row r="9" spans="1:7" ht="12.75">
      <c r="A9" s="8" t="s">
        <v>44</v>
      </c>
      <c r="B9" s="21" t="s">
        <v>4</v>
      </c>
      <c r="C9" s="21"/>
      <c r="D9" s="9">
        <v>2680</v>
      </c>
      <c r="E9" s="6">
        <f>D9/B20*100</f>
        <v>2.31443499287534</v>
      </c>
      <c r="F9" s="1"/>
      <c r="G9" s="6"/>
    </row>
    <row r="10" spans="1:7" ht="12.75">
      <c r="A10" t="s">
        <v>43</v>
      </c>
      <c r="B10" s="20" t="s">
        <v>49</v>
      </c>
      <c r="C10" s="20"/>
      <c r="D10" s="1">
        <v>2229</v>
      </c>
      <c r="E10" s="6">
        <f>D10/B20*100</f>
        <v>1.9249535817608705</v>
      </c>
      <c r="F10" s="1"/>
      <c r="G10" s="6"/>
    </row>
    <row r="11" spans="1:7" ht="12.75">
      <c r="A11" t="s">
        <v>45</v>
      </c>
      <c r="B11" s="4" t="s">
        <v>5</v>
      </c>
      <c r="C11" s="4"/>
      <c r="D11" s="1">
        <v>999</v>
      </c>
      <c r="E11" s="6">
        <f>D11/B20*100</f>
        <v>0.8627315514486809</v>
      </c>
      <c r="F11" s="9"/>
      <c r="G11" s="10"/>
    </row>
    <row r="12" spans="1:7" ht="12.75">
      <c r="A12" t="s">
        <v>46</v>
      </c>
      <c r="B12" s="4" t="s">
        <v>6</v>
      </c>
      <c r="C12" s="4"/>
      <c r="D12" s="1">
        <v>850</v>
      </c>
      <c r="E12" s="6">
        <f>D12/B20*100</f>
        <v>0.7340558746059848</v>
      </c>
      <c r="F12" s="1"/>
      <c r="G12" s="6"/>
    </row>
    <row r="13" spans="1:7" ht="13.5" customHeight="1">
      <c r="A13" t="s">
        <v>47</v>
      </c>
      <c r="B13" s="20" t="s">
        <v>50</v>
      </c>
      <c r="C13" s="20"/>
      <c r="D13" s="1">
        <v>495</v>
      </c>
      <c r="E13" s="6">
        <f>D13/B20*100</f>
        <v>0.4274795975646617</v>
      </c>
      <c r="F13" s="1"/>
      <c r="G13" s="6"/>
    </row>
    <row r="14" spans="1:7" ht="12.75">
      <c r="A14" t="s">
        <v>48</v>
      </c>
      <c r="B14" s="20" t="s">
        <v>51</v>
      </c>
      <c r="C14" s="20"/>
      <c r="D14" s="1">
        <v>396</v>
      </c>
      <c r="E14" s="6">
        <f>D14/B20*100</f>
        <v>0.34198367805172936</v>
      </c>
      <c r="F14" s="1"/>
      <c r="G14" s="6"/>
    </row>
    <row r="15" spans="1:7" ht="12.75">
      <c r="A15" t="s">
        <v>55</v>
      </c>
      <c r="B15" s="20" t="s">
        <v>7</v>
      </c>
      <c r="C15" s="20"/>
      <c r="D15" s="1">
        <v>337</v>
      </c>
      <c r="E15" s="6">
        <f>D15/B20*100</f>
        <v>0.291031564402608</v>
      </c>
      <c r="F15" s="1"/>
      <c r="G15" s="6"/>
    </row>
    <row r="17" spans="2:3" ht="12.75">
      <c r="B17" s="2"/>
      <c r="C17" s="7" t="s">
        <v>54</v>
      </c>
    </row>
    <row r="18" spans="1:3" ht="12.75">
      <c r="A18" s="2" t="s">
        <v>8</v>
      </c>
      <c r="B18" s="5">
        <v>345174</v>
      </c>
      <c r="C18" s="11"/>
    </row>
    <row r="19" spans="1:3" ht="12.75">
      <c r="A19" s="2" t="s">
        <v>19</v>
      </c>
      <c r="B19" s="5">
        <v>118191</v>
      </c>
      <c r="C19" s="11">
        <f>B19/B18*100</f>
        <v>34.24099149993916</v>
      </c>
    </row>
    <row r="20" spans="1:4" ht="12.75">
      <c r="A20" s="2" t="s">
        <v>20</v>
      </c>
      <c r="B20" s="5">
        <v>115795</v>
      </c>
      <c r="C20" s="6">
        <f>B20/B19*100</f>
        <v>97.9727728845682</v>
      </c>
      <c r="D20" s="6"/>
    </row>
    <row r="21" spans="1:4" ht="12.75">
      <c r="A21" s="2" t="s">
        <v>21</v>
      </c>
      <c r="B21" s="5">
        <v>94036</v>
      </c>
      <c r="C21" s="6">
        <f>B21/B19*100</f>
        <v>79.56274166391688</v>
      </c>
      <c r="D21" s="6"/>
    </row>
    <row r="22" spans="1:4" ht="12.75">
      <c r="A22" s="2" t="s">
        <v>22</v>
      </c>
      <c r="B22" s="5">
        <v>2396</v>
      </c>
      <c r="C22" s="6">
        <f>B22/B19*100</f>
        <v>2.027227115431801</v>
      </c>
      <c r="D22" s="6"/>
    </row>
    <row r="23" spans="1:4" ht="12.75">
      <c r="A23" s="2" t="s">
        <v>23</v>
      </c>
      <c r="B23" s="5">
        <v>21759</v>
      </c>
      <c r="C23" s="6">
        <f>B23/B19*100</f>
        <v>18.41003122065132</v>
      </c>
      <c r="D23" s="6"/>
    </row>
    <row r="25" spans="1:5" ht="12.75">
      <c r="A25" s="21" t="s">
        <v>10</v>
      </c>
      <c r="B25" s="21"/>
      <c r="C25" s="21"/>
      <c r="D25" s="21"/>
      <c r="E25" s="21"/>
    </row>
  </sheetData>
  <mergeCells count="14">
    <mergeCell ref="B9:C9"/>
    <mergeCell ref="B13:C13"/>
    <mergeCell ref="B15:C15"/>
    <mergeCell ref="A25:E25"/>
    <mergeCell ref="B10:C10"/>
    <mergeCell ref="B14:C14"/>
    <mergeCell ref="B6:C6"/>
    <mergeCell ref="B5:C5"/>
    <mergeCell ref="B7:C7"/>
    <mergeCell ref="B8:C8"/>
    <mergeCell ref="A1:F1"/>
    <mergeCell ref="A2:F2"/>
    <mergeCell ref="A3:F3"/>
    <mergeCell ref="B4:C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5"/>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4.71093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53</v>
      </c>
      <c r="B1" s="23"/>
      <c r="C1" s="23"/>
      <c r="D1" s="23"/>
      <c r="E1" s="23"/>
      <c r="F1" s="23"/>
    </row>
    <row r="2" spans="1:6" s="19" customFormat="1" ht="12.75">
      <c r="A2" s="24" t="s">
        <v>24</v>
      </c>
      <c r="B2" s="24"/>
      <c r="C2" s="24"/>
      <c r="D2" s="24"/>
      <c r="E2" s="24"/>
      <c r="F2" s="24"/>
    </row>
    <row r="3" spans="1:6" ht="12.75">
      <c r="A3" s="25"/>
      <c r="B3" s="25"/>
      <c r="C3" s="25"/>
      <c r="D3" s="25"/>
      <c r="E3" s="25"/>
      <c r="F3" s="25"/>
    </row>
    <row r="4" spans="1:8" ht="12.75">
      <c r="A4" s="2" t="s">
        <v>11</v>
      </c>
      <c r="B4" s="26" t="s">
        <v>12</v>
      </c>
      <c r="C4" s="26"/>
      <c r="D4" s="2" t="s">
        <v>13</v>
      </c>
      <c r="E4" s="2" t="s">
        <v>14</v>
      </c>
      <c r="F4" s="2"/>
      <c r="G4" s="2"/>
      <c r="H4" s="2"/>
    </row>
    <row r="5" spans="1:9" ht="12.75">
      <c r="A5" t="s">
        <v>0</v>
      </c>
      <c r="B5" s="20" t="s">
        <v>7</v>
      </c>
      <c r="C5" s="20"/>
      <c r="D5" s="1">
        <v>51649</v>
      </c>
      <c r="E5" s="6">
        <f>D5/B20*100</f>
        <v>38.82449335498226</v>
      </c>
      <c r="F5" s="1"/>
      <c r="G5" s="6"/>
      <c r="H5" s="1"/>
      <c r="I5" s="1"/>
    </row>
    <row r="6" spans="1:9" ht="12.75">
      <c r="A6" t="s">
        <v>40</v>
      </c>
      <c r="B6" s="20" t="s">
        <v>1</v>
      </c>
      <c r="C6" s="20"/>
      <c r="D6" s="1">
        <v>36826</v>
      </c>
      <c r="E6" s="6">
        <f>D6/B20*100</f>
        <v>27.682061458897106</v>
      </c>
      <c r="F6" s="1"/>
      <c r="G6" s="6"/>
      <c r="H6" s="1"/>
      <c r="I6" s="1"/>
    </row>
    <row r="7" spans="1:9" ht="12.75">
      <c r="A7" t="s">
        <v>42</v>
      </c>
      <c r="B7" s="20" t="s">
        <v>3</v>
      </c>
      <c r="C7" s="20"/>
      <c r="D7" s="1">
        <v>17096</v>
      </c>
      <c r="E7" s="6">
        <f>D7/B20*100</f>
        <v>12.851043357989056</v>
      </c>
      <c r="F7" s="1"/>
      <c r="G7" s="6"/>
      <c r="H7" s="1"/>
      <c r="I7" s="1"/>
    </row>
    <row r="8" spans="1:7" ht="12.75">
      <c r="A8" t="s">
        <v>41</v>
      </c>
      <c r="B8" s="20" t="s">
        <v>2</v>
      </c>
      <c r="C8" s="20"/>
      <c r="D8" s="1">
        <v>16978</v>
      </c>
      <c r="E8" s="6">
        <f>D8/B20*100</f>
        <v>12.762342894942572</v>
      </c>
      <c r="F8" s="1"/>
      <c r="G8" s="6"/>
    </row>
    <row r="9" spans="1:7" ht="12.75">
      <c r="A9" s="8" t="s">
        <v>44</v>
      </c>
      <c r="B9" s="21" t="s">
        <v>4</v>
      </c>
      <c r="C9" s="21"/>
      <c r="D9" s="9">
        <v>3564</v>
      </c>
      <c r="E9" s="6">
        <f>D9/B20*100</f>
        <v>2.6790546635395995</v>
      </c>
      <c r="F9" s="1"/>
      <c r="G9" s="6"/>
    </row>
    <row r="10" spans="1:7" ht="12.75">
      <c r="A10" t="s">
        <v>43</v>
      </c>
      <c r="B10" s="20" t="s">
        <v>49</v>
      </c>
      <c r="C10" s="20"/>
      <c r="D10" s="1">
        <v>2336</v>
      </c>
      <c r="E10" s="6">
        <f>D10/B20*100</f>
        <v>1.7559684887846534</v>
      </c>
      <c r="F10" s="1"/>
      <c r="G10" s="6"/>
    </row>
    <row r="11" spans="1:7" ht="12.75">
      <c r="A11" t="s">
        <v>45</v>
      </c>
      <c r="B11" s="20" t="s">
        <v>5</v>
      </c>
      <c r="C11" s="20"/>
      <c r="D11" s="1">
        <v>1451</v>
      </c>
      <c r="E11" s="6">
        <f>D11/B20*100</f>
        <v>1.0907150159360155</v>
      </c>
      <c r="F11" s="9"/>
      <c r="G11" s="10"/>
    </row>
    <row r="12" spans="1:7" ht="12.75">
      <c r="A12" t="s">
        <v>47</v>
      </c>
      <c r="B12" s="20" t="s">
        <v>50</v>
      </c>
      <c r="C12" s="20"/>
      <c r="D12" s="1">
        <v>1055</v>
      </c>
      <c r="E12" s="6">
        <f>D12/B20*100</f>
        <v>0.7930422755427265</v>
      </c>
      <c r="F12" s="1"/>
      <c r="G12" s="6"/>
    </row>
    <row r="13" spans="1:7" ht="12.75">
      <c r="A13" t="s">
        <v>46</v>
      </c>
      <c r="B13" s="20" t="s">
        <v>6</v>
      </c>
      <c r="C13" s="20"/>
      <c r="D13" s="1">
        <v>972</v>
      </c>
      <c r="E13" s="6">
        <f>D13/B20*100</f>
        <v>0.7306512718744362</v>
      </c>
      <c r="F13" s="1"/>
      <c r="G13" s="6"/>
    </row>
    <row r="14" spans="1:7" ht="12.75">
      <c r="A14" t="s">
        <v>55</v>
      </c>
      <c r="B14" s="20" t="s">
        <v>7</v>
      </c>
      <c r="C14" s="20"/>
      <c r="D14" s="1">
        <v>708</v>
      </c>
      <c r="E14" s="6">
        <f>D14/B20*100</f>
        <v>0.5322027782789104</v>
      </c>
      <c r="F14" s="1"/>
      <c r="G14" s="6"/>
    </row>
    <row r="15" spans="1:5" ht="12.75">
      <c r="A15" t="s">
        <v>48</v>
      </c>
      <c r="B15" s="20" t="s">
        <v>51</v>
      </c>
      <c r="C15" s="20"/>
      <c r="D15" s="1">
        <v>397</v>
      </c>
      <c r="E15" s="6">
        <f>D15/B20*100</f>
        <v>0.2984244392326658</v>
      </c>
    </row>
    <row r="17" spans="2:3" ht="12.75">
      <c r="B17" s="2"/>
      <c r="C17" s="7" t="s">
        <v>54</v>
      </c>
    </row>
    <row r="18" spans="1:3" ht="12.75">
      <c r="A18" s="2" t="s">
        <v>8</v>
      </c>
      <c r="B18" s="5">
        <v>360704</v>
      </c>
      <c r="C18" s="11"/>
    </row>
    <row r="19" spans="1:3" ht="12.75">
      <c r="A19" s="2" t="s">
        <v>19</v>
      </c>
      <c r="B19" s="5">
        <v>135545</v>
      </c>
      <c r="C19" s="11">
        <f>B19/B18*100</f>
        <v>37.577903211497514</v>
      </c>
    </row>
    <row r="20" spans="1:3" ht="12.75">
      <c r="A20" s="2" t="s">
        <v>20</v>
      </c>
      <c r="B20" s="5">
        <v>133032</v>
      </c>
      <c r="C20" s="6">
        <f>B20/B19*100</f>
        <v>98.14600317237819</v>
      </c>
    </row>
    <row r="21" spans="1:3" ht="12.75">
      <c r="A21" s="2" t="s">
        <v>21</v>
      </c>
      <c r="B21" s="5">
        <v>111073</v>
      </c>
      <c r="C21" s="6">
        <f>B21/B19*100</f>
        <v>81.9454793610978</v>
      </c>
    </row>
    <row r="22" spans="1:3" ht="12.75">
      <c r="A22" s="2" t="s">
        <v>22</v>
      </c>
      <c r="B22" s="5">
        <v>2513</v>
      </c>
      <c r="C22" s="6">
        <f>B22/B19*100</f>
        <v>1.8539968276218228</v>
      </c>
    </row>
    <row r="23" spans="1:3" ht="12.75">
      <c r="A23" s="2" t="s">
        <v>23</v>
      </c>
      <c r="B23" s="5">
        <v>21959</v>
      </c>
      <c r="C23" s="6">
        <f>B23/B19*100</f>
        <v>16.200523811280387</v>
      </c>
    </row>
    <row r="25" spans="1:5" ht="12.75">
      <c r="A25" s="21" t="s">
        <v>10</v>
      </c>
      <c r="B25" s="21"/>
      <c r="C25" s="21"/>
      <c r="D25" s="21"/>
      <c r="E25" s="21"/>
    </row>
  </sheetData>
  <mergeCells count="16">
    <mergeCell ref="A1:F1"/>
    <mergeCell ref="A25:E25"/>
    <mergeCell ref="B4:C4"/>
    <mergeCell ref="B5:C5"/>
    <mergeCell ref="B6:C6"/>
    <mergeCell ref="B8:C8"/>
    <mergeCell ref="B7:C7"/>
    <mergeCell ref="B10:C10"/>
    <mergeCell ref="B9:C9"/>
    <mergeCell ref="B11:C11"/>
    <mergeCell ref="B15:C15"/>
    <mergeCell ref="A3:F3"/>
    <mergeCell ref="A2:F2"/>
    <mergeCell ref="B13:C13"/>
    <mergeCell ref="B12:C12"/>
    <mergeCell ref="B14:C1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5"/>
  <sheetViews>
    <sheetView workbookViewId="0" topLeftCell="A1">
      <selection activeCell="C24" sqref="C24"/>
    </sheetView>
  </sheetViews>
  <sheetFormatPr defaultColWidth="9.140625" defaultRowHeight="12.75"/>
  <cols>
    <col min="1" max="1" width="27.57421875" style="0" customWidth="1"/>
    <col min="2" max="2" width="13.8515625" style="0" customWidth="1"/>
    <col min="3" max="3" width="14.851562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53</v>
      </c>
      <c r="B1" s="23"/>
      <c r="C1" s="23"/>
      <c r="D1" s="23"/>
      <c r="E1" s="23"/>
      <c r="F1" s="23"/>
    </row>
    <row r="2" spans="1:6" s="19" customFormat="1" ht="12.75">
      <c r="A2" s="24" t="s">
        <v>25</v>
      </c>
      <c r="B2" s="24"/>
      <c r="C2" s="24"/>
      <c r="D2" s="24"/>
      <c r="E2" s="24"/>
      <c r="F2" s="24"/>
    </row>
    <row r="3" spans="1:6" ht="12.75">
      <c r="A3" s="25"/>
      <c r="B3" s="25"/>
      <c r="C3" s="25"/>
      <c r="D3" s="25"/>
      <c r="E3" s="25"/>
      <c r="F3" s="25"/>
    </row>
    <row r="4" spans="1:8" ht="12.75">
      <c r="A4" s="2" t="s">
        <v>11</v>
      </c>
      <c r="B4" s="26" t="s">
        <v>12</v>
      </c>
      <c r="C4" s="26"/>
      <c r="D4" s="2" t="s">
        <v>13</v>
      </c>
      <c r="E4" s="2" t="s">
        <v>14</v>
      </c>
      <c r="F4" s="2"/>
      <c r="G4" s="2"/>
      <c r="H4" s="2"/>
    </row>
    <row r="5" spans="1:8" ht="12.75">
      <c r="A5" t="s">
        <v>40</v>
      </c>
      <c r="B5" s="20" t="s">
        <v>1</v>
      </c>
      <c r="C5" s="20"/>
      <c r="D5" s="1">
        <v>57193</v>
      </c>
      <c r="E5" s="6">
        <f>D5/B20*100</f>
        <v>39.337373014835855</v>
      </c>
      <c r="F5" s="2"/>
      <c r="G5" s="2"/>
      <c r="H5" s="2"/>
    </row>
    <row r="6" spans="1:9" ht="12.75">
      <c r="A6" t="s">
        <v>0</v>
      </c>
      <c r="B6" s="20" t="s">
        <v>7</v>
      </c>
      <c r="C6" s="20"/>
      <c r="D6" s="1">
        <v>41679</v>
      </c>
      <c r="E6" s="6">
        <f>D6/B20*100</f>
        <v>28.6668363241191</v>
      </c>
      <c r="F6" s="1"/>
      <c r="G6" s="6"/>
      <c r="H6" s="1"/>
      <c r="I6" s="1"/>
    </row>
    <row r="7" spans="1:9" ht="12.75">
      <c r="A7" t="s">
        <v>42</v>
      </c>
      <c r="B7" s="20" t="s">
        <v>3</v>
      </c>
      <c r="C7" s="20"/>
      <c r="D7" s="1">
        <v>20610</v>
      </c>
      <c r="E7" s="6">
        <f>D7/B20*100</f>
        <v>14.175567951248702</v>
      </c>
      <c r="F7" s="1"/>
      <c r="G7" s="6"/>
      <c r="H7" s="1"/>
      <c r="I7" s="1"/>
    </row>
    <row r="8" spans="1:7" ht="12.75">
      <c r="A8" t="s">
        <v>41</v>
      </c>
      <c r="B8" s="20" t="s">
        <v>2</v>
      </c>
      <c r="C8" s="20"/>
      <c r="D8" s="1">
        <v>11975</v>
      </c>
      <c r="E8" s="6">
        <f>D8/B20*100</f>
        <v>8.236410781960368</v>
      </c>
      <c r="F8" s="1"/>
      <c r="G8" s="6"/>
    </row>
    <row r="9" spans="1:7" ht="12.75">
      <c r="A9" t="s">
        <v>45</v>
      </c>
      <c r="B9" s="20" t="s">
        <v>5</v>
      </c>
      <c r="C9" s="20"/>
      <c r="D9" s="9">
        <v>3785</v>
      </c>
      <c r="E9" s="6">
        <f>D9/B20*100</f>
        <v>2.603324827534029</v>
      </c>
      <c r="F9" s="1"/>
      <c r="G9" s="6"/>
    </row>
    <row r="10" spans="1:7" ht="12.75">
      <c r="A10" t="s">
        <v>43</v>
      </c>
      <c r="B10" s="20" t="s">
        <v>49</v>
      </c>
      <c r="C10" s="20"/>
      <c r="D10" s="1">
        <v>3678</v>
      </c>
      <c r="E10" s="6">
        <f>D10/B20*100</f>
        <v>2.5297301758705837</v>
      </c>
      <c r="F10" s="1"/>
      <c r="G10" s="6"/>
    </row>
    <row r="11" spans="1:7" ht="12.75">
      <c r="A11" s="8" t="s">
        <v>44</v>
      </c>
      <c r="B11" s="21" t="s">
        <v>4</v>
      </c>
      <c r="C11" s="21"/>
      <c r="D11" s="1">
        <v>2673</v>
      </c>
      <c r="E11" s="6">
        <f>D11/B20*100</f>
        <v>1.838490690620465</v>
      </c>
      <c r="F11" s="1"/>
      <c r="G11" s="6"/>
    </row>
    <row r="12" spans="1:7" ht="12.75">
      <c r="A12" t="s">
        <v>46</v>
      </c>
      <c r="B12" s="20" t="s">
        <v>6</v>
      </c>
      <c r="C12" s="20"/>
      <c r="D12" s="1">
        <v>2149</v>
      </c>
      <c r="E12" s="6">
        <f>D12/B20*100</f>
        <v>1.4780832376144328</v>
      </c>
      <c r="F12" s="1"/>
      <c r="G12" s="6"/>
    </row>
    <row r="13" spans="1:7" ht="12.75">
      <c r="A13" t="s">
        <v>47</v>
      </c>
      <c r="B13" s="20" t="s">
        <v>50</v>
      </c>
      <c r="C13" s="20"/>
      <c r="D13" s="1">
        <v>746</v>
      </c>
      <c r="E13" s="6">
        <f>D13/B20*100</f>
        <v>0.5130991601956104</v>
      </c>
      <c r="F13" s="1"/>
      <c r="G13" s="6"/>
    </row>
    <row r="14" spans="1:7" ht="12.75">
      <c r="A14" t="s">
        <v>55</v>
      </c>
      <c r="B14" s="20" t="s">
        <v>7</v>
      </c>
      <c r="C14" s="20"/>
      <c r="D14" s="1">
        <v>617</v>
      </c>
      <c r="E14" s="6">
        <f>D14/B20*100</f>
        <v>0.42437289790977434</v>
      </c>
      <c r="F14" s="1"/>
      <c r="G14" s="6"/>
    </row>
    <row r="15" spans="1:5" ht="12.75">
      <c r="A15" t="s">
        <v>48</v>
      </c>
      <c r="B15" s="20" t="s">
        <v>51</v>
      </c>
      <c r="C15" s="20"/>
      <c r="D15" s="1">
        <v>286</v>
      </c>
      <c r="E15" s="6">
        <f>D15/B20*100</f>
        <v>0.19671093809107854</v>
      </c>
    </row>
    <row r="17" spans="2:3" ht="12.75">
      <c r="B17" s="2"/>
      <c r="C17" s="7" t="s">
        <v>54</v>
      </c>
    </row>
    <row r="18" spans="1:3" ht="12.75">
      <c r="A18" s="2" t="s">
        <v>8</v>
      </c>
      <c r="B18" s="5">
        <v>389790</v>
      </c>
      <c r="C18" s="11"/>
    </row>
    <row r="19" spans="1:3" ht="12.75">
      <c r="A19" s="2" t="s">
        <v>19</v>
      </c>
      <c r="B19" s="14">
        <v>147893</v>
      </c>
      <c r="C19" s="11">
        <f>B19/B18*100</f>
        <v>37.94171220400729</v>
      </c>
    </row>
    <row r="20" spans="1:3" ht="12.75">
      <c r="A20" s="2" t="s">
        <v>20</v>
      </c>
      <c r="B20" s="5">
        <v>145391</v>
      </c>
      <c r="C20" s="6">
        <f>B20/B19*100</f>
        <v>98.30823636007113</v>
      </c>
    </row>
    <row r="21" spans="1:3" ht="12.75">
      <c r="A21" s="2" t="s">
        <v>21</v>
      </c>
      <c r="B21" s="5">
        <v>121264</v>
      </c>
      <c r="C21" s="6">
        <f>B21/B19*100</f>
        <v>81.99441488102886</v>
      </c>
    </row>
    <row r="22" spans="1:3" ht="12.75">
      <c r="A22" s="2" t="s">
        <v>22</v>
      </c>
      <c r="B22" s="5">
        <v>2502</v>
      </c>
      <c r="C22" s="6">
        <f>B22/B19*100</f>
        <v>1.6917636399288676</v>
      </c>
    </row>
    <row r="23" spans="1:3" ht="12.75">
      <c r="A23" s="2" t="s">
        <v>23</v>
      </c>
      <c r="B23" s="5">
        <v>24127</v>
      </c>
      <c r="C23" s="6">
        <f>B23/B19*100</f>
        <v>16.313821479042282</v>
      </c>
    </row>
    <row r="25" spans="1:5" ht="12.75">
      <c r="A25" s="21" t="s">
        <v>10</v>
      </c>
      <c r="B25" s="21"/>
      <c r="C25" s="21"/>
      <c r="D25" s="21"/>
      <c r="E25" s="21"/>
    </row>
  </sheetData>
  <mergeCells count="16">
    <mergeCell ref="A25:E25"/>
    <mergeCell ref="B15:C15"/>
    <mergeCell ref="B7:C7"/>
    <mergeCell ref="B9:C9"/>
    <mergeCell ref="B13:C13"/>
    <mergeCell ref="B10:C10"/>
    <mergeCell ref="B11:C11"/>
    <mergeCell ref="B12:C12"/>
    <mergeCell ref="B6:C6"/>
    <mergeCell ref="B5:C5"/>
    <mergeCell ref="B8:C8"/>
    <mergeCell ref="B14:C14"/>
    <mergeCell ref="A1:F1"/>
    <mergeCell ref="A2:F2"/>
    <mergeCell ref="A3:F3"/>
    <mergeCell ref="B4:C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5"/>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4.71093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53</v>
      </c>
      <c r="B1" s="23"/>
      <c r="C1" s="23"/>
      <c r="D1" s="23"/>
      <c r="E1" s="23"/>
      <c r="F1" s="23"/>
    </row>
    <row r="2" spans="1:6" s="19" customFormat="1" ht="12.75">
      <c r="A2" s="24" t="s">
        <v>26</v>
      </c>
      <c r="B2" s="24"/>
      <c r="C2" s="24"/>
      <c r="D2" s="24"/>
      <c r="E2" s="24"/>
      <c r="F2" s="24"/>
    </row>
    <row r="3" spans="1:6" ht="12.75">
      <c r="A3" s="25"/>
      <c r="B3" s="25"/>
      <c r="C3" s="25"/>
      <c r="D3" s="25"/>
      <c r="E3" s="25"/>
      <c r="F3" s="25"/>
    </row>
    <row r="4" spans="1:8" ht="12.75">
      <c r="A4" s="2" t="s">
        <v>11</v>
      </c>
      <c r="B4" s="26" t="s">
        <v>12</v>
      </c>
      <c r="C4" s="26"/>
      <c r="D4" s="2" t="s">
        <v>13</v>
      </c>
      <c r="E4" s="2" t="s">
        <v>14</v>
      </c>
      <c r="F4" s="2"/>
      <c r="G4" s="2"/>
      <c r="H4" s="2"/>
    </row>
    <row r="5" spans="1:9" ht="12.75">
      <c r="A5" t="s">
        <v>0</v>
      </c>
      <c r="B5" s="20" t="s">
        <v>7</v>
      </c>
      <c r="C5" s="20"/>
      <c r="D5" s="1">
        <v>47044</v>
      </c>
      <c r="E5" s="6">
        <f>D5/B20*100</f>
        <v>43.663566668522954</v>
      </c>
      <c r="F5" s="1"/>
      <c r="G5" s="6"/>
      <c r="H5" s="1"/>
      <c r="I5" s="1"/>
    </row>
    <row r="6" spans="1:9" ht="12.75">
      <c r="A6" t="s">
        <v>40</v>
      </c>
      <c r="B6" s="20" t="s">
        <v>1</v>
      </c>
      <c r="C6" s="20"/>
      <c r="D6" s="1">
        <v>25293</v>
      </c>
      <c r="E6" s="6">
        <f>D6/B20*100</f>
        <v>23.475524864955172</v>
      </c>
      <c r="F6" s="1"/>
      <c r="G6" s="6"/>
      <c r="H6" s="1"/>
      <c r="I6" s="1"/>
    </row>
    <row r="7" spans="1:7" ht="12.75">
      <c r="A7" t="s">
        <v>41</v>
      </c>
      <c r="B7" s="20" t="s">
        <v>2</v>
      </c>
      <c r="C7" s="20"/>
      <c r="D7" s="1">
        <v>15279</v>
      </c>
      <c r="E7" s="6">
        <f>D7/B20*100</f>
        <v>14.181099292754915</v>
      </c>
      <c r="F7" s="1"/>
      <c r="G7" s="6"/>
    </row>
    <row r="8" spans="1:7" ht="12.75">
      <c r="A8" t="s">
        <v>42</v>
      </c>
      <c r="B8" s="20" t="s">
        <v>3</v>
      </c>
      <c r="C8" s="20"/>
      <c r="D8" s="1">
        <v>10797</v>
      </c>
      <c r="E8" s="6">
        <f>D8/B20*100</f>
        <v>10.021161663975052</v>
      </c>
      <c r="F8" s="1"/>
      <c r="G8" s="6"/>
    </row>
    <row r="9" spans="1:7" ht="12.75">
      <c r="A9" t="s">
        <v>43</v>
      </c>
      <c r="B9" s="20" t="s">
        <v>49</v>
      </c>
      <c r="C9" s="20"/>
      <c r="D9" s="1">
        <v>2841</v>
      </c>
      <c r="E9" s="6">
        <f>D9/B20*100</f>
        <v>2.6368547084702345</v>
      </c>
      <c r="F9" s="1"/>
      <c r="G9" s="6"/>
    </row>
    <row r="10" spans="1:7" ht="12.75">
      <c r="A10" s="8" t="s">
        <v>44</v>
      </c>
      <c r="B10" s="21" t="s">
        <v>4</v>
      </c>
      <c r="C10" s="21"/>
      <c r="D10" s="9">
        <v>1809</v>
      </c>
      <c r="E10" s="6">
        <f>D10/B20*100</f>
        <v>1.6790109706521135</v>
      </c>
      <c r="F10" s="9"/>
      <c r="G10" s="10"/>
    </row>
    <row r="11" spans="1:7" ht="12.75">
      <c r="A11" t="s">
        <v>45</v>
      </c>
      <c r="B11" s="20" t="s">
        <v>5</v>
      </c>
      <c r="C11" s="20"/>
      <c r="D11" s="1">
        <v>1362</v>
      </c>
      <c r="E11" s="6">
        <f>D11/B20*100</f>
        <v>1.2641309795622877</v>
      </c>
      <c r="F11" s="1"/>
      <c r="G11" s="6"/>
    </row>
    <row r="12" spans="1:7" ht="12.75">
      <c r="A12" t="s">
        <v>55</v>
      </c>
      <c r="B12" s="20" t="s">
        <v>7</v>
      </c>
      <c r="C12" s="20"/>
      <c r="D12" s="1">
        <v>1200</v>
      </c>
      <c r="E12" s="6">
        <f>D12/B20*100</f>
        <v>1.113771788160606</v>
      </c>
      <c r="F12" s="1"/>
      <c r="G12" s="6"/>
    </row>
    <row r="13" spans="1:7" ht="12.75">
      <c r="A13" t="s">
        <v>47</v>
      </c>
      <c r="B13" s="20" t="s">
        <v>50</v>
      </c>
      <c r="C13" s="20"/>
      <c r="D13" s="1">
        <v>905</v>
      </c>
      <c r="E13" s="6">
        <f>D13/B20*100</f>
        <v>0.8399695569044568</v>
      </c>
      <c r="F13" s="1"/>
      <c r="G13" s="6"/>
    </row>
    <row r="14" spans="1:7" ht="12.75">
      <c r="A14" t="s">
        <v>46</v>
      </c>
      <c r="B14" s="20" t="s">
        <v>6</v>
      </c>
      <c r="C14" s="20"/>
      <c r="D14" s="1">
        <v>788</v>
      </c>
      <c r="E14" s="6">
        <f>D14/B20*100</f>
        <v>0.7313768075587979</v>
      </c>
      <c r="F14" s="1"/>
      <c r="G14" s="6"/>
    </row>
    <row r="15" spans="1:5" ht="12.75">
      <c r="A15" t="s">
        <v>48</v>
      </c>
      <c r="B15" s="20" t="s">
        <v>51</v>
      </c>
      <c r="C15" s="20"/>
      <c r="D15" s="1">
        <v>424</v>
      </c>
      <c r="E15" s="6">
        <f>D15/B20*100</f>
        <v>0.3935326984834141</v>
      </c>
    </row>
    <row r="17" spans="2:3" ht="12.75">
      <c r="B17" s="2"/>
      <c r="C17" s="7" t="s">
        <v>54</v>
      </c>
    </row>
    <row r="18" spans="1:3" ht="12.75">
      <c r="A18" s="2" t="s">
        <v>8</v>
      </c>
      <c r="B18" s="5">
        <v>331541</v>
      </c>
      <c r="C18" s="11"/>
    </row>
    <row r="19" spans="1:3" ht="12.75">
      <c r="A19" s="2" t="s">
        <v>19</v>
      </c>
      <c r="B19" s="5">
        <v>110381</v>
      </c>
      <c r="C19" s="11">
        <f>B19/B18*100</f>
        <v>33.29331817180982</v>
      </c>
    </row>
    <row r="20" spans="1:3" ht="12.75">
      <c r="A20" s="2" t="s">
        <v>20</v>
      </c>
      <c r="B20" s="5">
        <v>107742</v>
      </c>
      <c r="C20" s="6">
        <f>B20/B19*100</f>
        <v>97.60918998740725</v>
      </c>
    </row>
    <row r="21" spans="1:3" ht="12.75">
      <c r="A21" s="2" t="s">
        <v>21</v>
      </c>
      <c r="B21" s="5">
        <v>87307</v>
      </c>
      <c r="C21" s="6">
        <f>B21/B19*100</f>
        <v>79.09604007936149</v>
      </c>
    </row>
    <row r="22" spans="1:3" ht="12.75">
      <c r="A22" s="2" t="s">
        <v>22</v>
      </c>
      <c r="B22" s="5">
        <v>2639</v>
      </c>
      <c r="C22" s="6">
        <f>B22/B19*100</f>
        <v>2.390810012592747</v>
      </c>
    </row>
    <row r="23" spans="1:3" ht="12.75">
      <c r="A23" s="2" t="s">
        <v>23</v>
      </c>
      <c r="B23" s="5">
        <v>20435</v>
      </c>
      <c r="C23" s="6">
        <f>B23/B19*100</f>
        <v>18.51314990804577</v>
      </c>
    </row>
    <row r="25" spans="1:5" ht="12.75">
      <c r="A25" s="21" t="s">
        <v>10</v>
      </c>
      <c r="B25" s="21"/>
      <c r="C25" s="21"/>
      <c r="D25" s="21"/>
      <c r="E25" s="21"/>
    </row>
  </sheetData>
  <mergeCells count="16">
    <mergeCell ref="A25:E25"/>
    <mergeCell ref="B15:C15"/>
    <mergeCell ref="B11:C11"/>
    <mergeCell ref="B10:C10"/>
    <mergeCell ref="B13:C13"/>
    <mergeCell ref="B14:C14"/>
    <mergeCell ref="B12:C12"/>
    <mergeCell ref="B6:C6"/>
    <mergeCell ref="B5:C5"/>
    <mergeCell ref="B7:C7"/>
    <mergeCell ref="B9:C9"/>
    <mergeCell ref="B8:C8"/>
    <mergeCell ref="A1:F1"/>
    <mergeCell ref="A2:F2"/>
    <mergeCell ref="A3:F3"/>
    <mergeCell ref="B4:C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25"/>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53</v>
      </c>
      <c r="B1" s="23"/>
      <c r="C1" s="23"/>
      <c r="D1" s="23"/>
      <c r="E1" s="23"/>
      <c r="F1" s="23"/>
    </row>
    <row r="2" spans="1:6" s="19" customFormat="1" ht="12.75">
      <c r="A2" s="24" t="s">
        <v>27</v>
      </c>
      <c r="B2" s="24"/>
      <c r="C2" s="24"/>
      <c r="D2" s="24"/>
      <c r="E2" s="24"/>
      <c r="F2" s="24"/>
    </row>
    <row r="3" spans="1:6" ht="12.75">
      <c r="A3" s="25"/>
      <c r="B3" s="25"/>
      <c r="C3" s="25"/>
      <c r="D3" s="25"/>
      <c r="E3" s="25"/>
      <c r="F3" s="25"/>
    </row>
    <row r="4" spans="1:8" ht="12.75">
      <c r="A4" s="2" t="s">
        <v>11</v>
      </c>
      <c r="B4" s="26" t="s">
        <v>12</v>
      </c>
      <c r="C4" s="26"/>
      <c r="D4" s="2" t="s">
        <v>13</v>
      </c>
      <c r="E4" s="2" t="s">
        <v>14</v>
      </c>
      <c r="F4" s="2"/>
      <c r="G4" s="2"/>
      <c r="H4" s="2"/>
    </row>
    <row r="5" spans="1:9" ht="12.75">
      <c r="A5" t="s">
        <v>0</v>
      </c>
      <c r="B5" s="20" t="s">
        <v>7</v>
      </c>
      <c r="C5" s="20"/>
      <c r="D5" s="1">
        <v>46236</v>
      </c>
      <c r="E5" s="6">
        <f>D5/B20*100</f>
        <v>40.55006928487485</v>
      </c>
      <c r="F5" s="1"/>
      <c r="G5" s="6"/>
      <c r="H5" s="1"/>
      <c r="I5" s="1"/>
    </row>
    <row r="6" spans="1:9" ht="12.75">
      <c r="A6" t="s">
        <v>41</v>
      </c>
      <c r="B6" s="20" t="s">
        <v>2</v>
      </c>
      <c r="C6" s="20"/>
      <c r="D6" s="1">
        <v>24382</v>
      </c>
      <c r="E6" s="6">
        <f>D6/B20*100</f>
        <v>21.38359264001684</v>
      </c>
      <c r="F6" s="1"/>
      <c r="G6" s="6"/>
      <c r="H6" s="1"/>
      <c r="I6" s="1"/>
    </row>
    <row r="7" spans="1:9" ht="12.75">
      <c r="A7" t="s">
        <v>40</v>
      </c>
      <c r="B7" s="20" t="s">
        <v>1</v>
      </c>
      <c r="C7" s="20"/>
      <c r="D7" s="1">
        <v>19025</v>
      </c>
      <c r="E7" s="6">
        <f>D7/B20*100</f>
        <v>16.68537650628826</v>
      </c>
      <c r="F7" s="1"/>
      <c r="G7" s="6"/>
      <c r="H7" s="1"/>
      <c r="I7" s="1"/>
    </row>
    <row r="8" spans="1:7" ht="12.75">
      <c r="A8" t="s">
        <v>42</v>
      </c>
      <c r="B8" s="20" t="s">
        <v>3</v>
      </c>
      <c r="C8" s="20"/>
      <c r="D8" s="1">
        <v>9919</v>
      </c>
      <c r="E8" s="6">
        <f>D8/B20*100</f>
        <v>8.699198400308711</v>
      </c>
      <c r="F8" s="1"/>
      <c r="G8" s="6"/>
    </row>
    <row r="9" spans="1:7" ht="12.75">
      <c r="A9" t="s">
        <v>45</v>
      </c>
      <c r="B9" s="20" t="s">
        <v>5</v>
      </c>
      <c r="C9" s="20"/>
      <c r="D9" s="1">
        <v>5081</v>
      </c>
      <c r="E9" s="6">
        <f>D9/B20*100</f>
        <v>4.456157583624213</v>
      </c>
      <c r="F9" s="1"/>
      <c r="G9" s="6"/>
    </row>
    <row r="10" spans="1:7" ht="12.75">
      <c r="A10" t="s">
        <v>43</v>
      </c>
      <c r="B10" s="20" t="s">
        <v>49</v>
      </c>
      <c r="C10" s="20"/>
      <c r="D10" s="9">
        <v>3009</v>
      </c>
      <c r="E10" s="6">
        <f>D10/B20*100</f>
        <v>2.638964410376945</v>
      </c>
      <c r="F10" s="9"/>
      <c r="G10" s="10"/>
    </row>
    <row r="11" spans="1:7" ht="12.75">
      <c r="A11" s="8" t="s">
        <v>44</v>
      </c>
      <c r="B11" s="21" t="s">
        <v>4</v>
      </c>
      <c r="C11" s="21"/>
      <c r="D11" s="1">
        <v>2383</v>
      </c>
      <c r="E11" s="6">
        <f>D11/B20*100</f>
        <v>2.089947553980811</v>
      </c>
      <c r="F11" s="1"/>
      <c r="G11" s="6"/>
    </row>
    <row r="12" spans="1:7" ht="12.75">
      <c r="A12" t="s">
        <v>46</v>
      </c>
      <c r="B12" s="4" t="s">
        <v>6</v>
      </c>
      <c r="C12" s="4"/>
      <c r="D12" s="1">
        <v>1264</v>
      </c>
      <c r="E12" s="6">
        <f>D12/B20*100</f>
        <v>1.1085579975794144</v>
      </c>
      <c r="F12" s="1"/>
      <c r="G12" s="6"/>
    </row>
    <row r="13" spans="1:7" ht="12.75">
      <c r="A13" t="s">
        <v>47</v>
      </c>
      <c r="B13" s="20" t="s">
        <v>50</v>
      </c>
      <c r="C13" s="20"/>
      <c r="D13" s="1">
        <v>1123</v>
      </c>
      <c r="E13" s="6">
        <f>D13/B20*100</f>
        <v>0.984897651330445</v>
      </c>
      <c r="F13" s="1"/>
      <c r="G13" s="6"/>
    </row>
    <row r="14" spans="1:7" ht="12.75">
      <c r="A14" t="s">
        <v>48</v>
      </c>
      <c r="B14" s="20" t="s">
        <v>51</v>
      </c>
      <c r="C14" s="20"/>
      <c r="D14" s="1">
        <v>816</v>
      </c>
      <c r="E14" s="6">
        <f>D14/B20*100</f>
        <v>0.7156513655259511</v>
      </c>
      <c r="F14" s="1"/>
      <c r="G14" s="6"/>
    </row>
    <row r="15" spans="1:7" ht="12.75">
      <c r="A15" t="s">
        <v>55</v>
      </c>
      <c r="B15" s="20" t="s">
        <v>7</v>
      </c>
      <c r="C15" s="20"/>
      <c r="D15" s="1">
        <v>783</v>
      </c>
      <c r="E15" s="6">
        <f>D15/B20*100</f>
        <v>0.6867095823612988</v>
      </c>
      <c r="F15" s="1"/>
      <c r="G15" s="6"/>
    </row>
    <row r="17" spans="2:3" ht="12.75">
      <c r="B17" s="2"/>
      <c r="C17" s="7" t="s">
        <v>54</v>
      </c>
    </row>
    <row r="18" spans="1:3" ht="12.75">
      <c r="A18" s="2" t="s">
        <v>8</v>
      </c>
      <c r="B18" s="5">
        <v>400139</v>
      </c>
      <c r="C18" s="11"/>
    </row>
    <row r="19" spans="1:3" ht="12.75">
      <c r="A19" s="2" t="s">
        <v>19</v>
      </c>
      <c r="B19" s="5">
        <v>118466</v>
      </c>
      <c r="C19" s="11">
        <f>B19/B18*100</f>
        <v>29.606211841385115</v>
      </c>
    </row>
    <row r="20" spans="1:3" ht="12.75">
      <c r="A20" s="2" t="s">
        <v>20</v>
      </c>
      <c r="B20" s="5">
        <v>114022</v>
      </c>
      <c r="C20" s="6">
        <f>B20/B19*100</f>
        <v>96.24871271081999</v>
      </c>
    </row>
    <row r="21" spans="1:3" ht="12.75">
      <c r="A21" s="2" t="s">
        <v>21</v>
      </c>
      <c r="B21" s="5">
        <v>92791</v>
      </c>
      <c r="C21" s="6">
        <f>B21/B19*100</f>
        <v>78.32711495281347</v>
      </c>
    </row>
    <row r="22" spans="1:3" ht="12.75">
      <c r="A22" s="2" t="s">
        <v>22</v>
      </c>
      <c r="B22" s="5">
        <v>4444</v>
      </c>
      <c r="C22" s="6">
        <f>B22/B19*100</f>
        <v>3.7512872891800177</v>
      </c>
    </row>
    <row r="23" spans="1:3" ht="12.75">
      <c r="A23" s="2" t="s">
        <v>23</v>
      </c>
      <c r="B23" s="5">
        <v>21231</v>
      </c>
      <c r="C23" s="6">
        <f>B23/B19*100</f>
        <v>17.921597758006516</v>
      </c>
    </row>
    <row r="25" spans="1:5" ht="12.75">
      <c r="A25" s="21" t="s">
        <v>10</v>
      </c>
      <c r="B25" s="21"/>
      <c r="C25" s="21"/>
      <c r="D25" s="21"/>
      <c r="E25" s="21"/>
    </row>
  </sheetData>
  <mergeCells count="15">
    <mergeCell ref="B13:C13"/>
    <mergeCell ref="B15:C15"/>
    <mergeCell ref="A25:E25"/>
    <mergeCell ref="B14:C14"/>
    <mergeCell ref="B5:C5"/>
    <mergeCell ref="B7:C7"/>
    <mergeCell ref="B6:C6"/>
    <mergeCell ref="B11:C11"/>
    <mergeCell ref="B8:C8"/>
    <mergeCell ref="B10:C10"/>
    <mergeCell ref="B9:C9"/>
    <mergeCell ref="A1:F1"/>
    <mergeCell ref="A2:F2"/>
    <mergeCell ref="A3:F3"/>
    <mergeCell ref="B4:C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5"/>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53</v>
      </c>
      <c r="B1" s="23"/>
      <c r="C1" s="23"/>
      <c r="D1" s="23"/>
      <c r="E1" s="23"/>
      <c r="F1" s="23"/>
    </row>
    <row r="2" spans="1:6" s="19" customFormat="1" ht="12.75">
      <c r="A2" s="24" t="s">
        <v>28</v>
      </c>
      <c r="B2" s="24"/>
      <c r="C2" s="24"/>
      <c r="D2" s="24"/>
      <c r="E2" s="24"/>
      <c r="F2" s="24"/>
    </row>
    <row r="3" spans="1:6" ht="12.75">
      <c r="A3" s="25"/>
      <c r="B3" s="25"/>
      <c r="C3" s="25"/>
      <c r="D3" s="25"/>
      <c r="E3" s="25"/>
      <c r="F3" s="25"/>
    </row>
    <row r="4" spans="1:8" ht="12.75">
      <c r="A4" s="2" t="s">
        <v>11</v>
      </c>
      <c r="B4" s="26" t="s">
        <v>12</v>
      </c>
      <c r="C4" s="26"/>
      <c r="D4" s="2" t="s">
        <v>13</v>
      </c>
      <c r="E4" s="2" t="s">
        <v>14</v>
      </c>
      <c r="F4" s="2"/>
      <c r="G4" s="2"/>
      <c r="H4" s="2"/>
    </row>
    <row r="5" spans="1:9" ht="12.75">
      <c r="A5" t="s">
        <v>0</v>
      </c>
      <c r="B5" s="20" t="s">
        <v>7</v>
      </c>
      <c r="C5" s="20"/>
      <c r="D5" s="1">
        <v>41818</v>
      </c>
      <c r="E5" s="6">
        <f>D5/B20*100</f>
        <v>32.89984029203742</v>
      </c>
      <c r="F5" s="1"/>
      <c r="G5" s="6"/>
      <c r="H5" s="1"/>
      <c r="I5" s="1"/>
    </row>
    <row r="6" spans="1:9" ht="12.75">
      <c r="A6" t="s">
        <v>40</v>
      </c>
      <c r="B6" s="20" t="s">
        <v>1</v>
      </c>
      <c r="C6" s="20"/>
      <c r="D6" s="1">
        <v>41794</v>
      </c>
      <c r="E6" s="6">
        <f>D6/B20*100</f>
        <v>32.880958562470994</v>
      </c>
      <c r="F6" s="1"/>
      <c r="G6" s="6"/>
      <c r="H6" s="1"/>
      <c r="I6" s="1"/>
    </row>
    <row r="7" spans="1:9" ht="12.75">
      <c r="A7" t="s">
        <v>42</v>
      </c>
      <c r="B7" s="20" t="s">
        <v>3</v>
      </c>
      <c r="C7" s="20"/>
      <c r="D7" s="1">
        <v>18331</v>
      </c>
      <c r="E7" s="6">
        <f>D7/B20*100</f>
        <v>14.421707695091538</v>
      </c>
      <c r="F7" s="1"/>
      <c r="G7" s="6"/>
      <c r="H7" s="1"/>
      <c r="I7" s="1"/>
    </row>
    <row r="8" spans="1:7" ht="12.75">
      <c r="A8" t="s">
        <v>41</v>
      </c>
      <c r="B8" s="20" t="s">
        <v>2</v>
      </c>
      <c r="C8" s="20"/>
      <c r="D8" s="1">
        <v>12399</v>
      </c>
      <c r="E8" s="6">
        <f>D8/B20*100</f>
        <v>9.754773537256014</v>
      </c>
      <c r="F8" s="1"/>
      <c r="G8" s="6"/>
    </row>
    <row r="9" spans="1:7" ht="12.75">
      <c r="A9" t="s">
        <v>43</v>
      </c>
      <c r="B9" s="20" t="s">
        <v>49</v>
      </c>
      <c r="C9" s="20"/>
      <c r="D9" s="9">
        <v>4925</v>
      </c>
      <c r="E9" s="6">
        <f>D9/B20*100</f>
        <v>3.874688254777471</v>
      </c>
      <c r="F9" s="1"/>
      <c r="G9" s="6"/>
    </row>
    <row r="10" spans="1:7" ht="12.75">
      <c r="A10" t="s">
        <v>45</v>
      </c>
      <c r="B10" s="20" t="s">
        <v>5</v>
      </c>
      <c r="C10" s="20"/>
      <c r="D10" s="1">
        <v>2389</v>
      </c>
      <c r="E10" s="6">
        <f>D10/B20*100</f>
        <v>1.879518830591549</v>
      </c>
      <c r="F10" s="1"/>
      <c r="G10" s="6"/>
    </row>
    <row r="11" spans="1:7" ht="12.75">
      <c r="A11" s="8" t="s">
        <v>44</v>
      </c>
      <c r="B11" s="21" t="s">
        <v>4</v>
      </c>
      <c r="C11" s="21"/>
      <c r="D11" s="1">
        <v>2201</v>
      </c>
      <c r="E11" s="6">
        <f>D11/B20*100</f>
        <v>1.7316119489878607</v>
      </c>
      <c r="F11" s="9"/>
      <c r="G11" s="10"/>
    </row>
    <row r="12" spans="1:7" ht="12.75">
      <c r="A12" t="s">
        <v>46</v>
      </c>
      <c r="B12" s="20" t="s">
        <v>6</v>
      </c>
      <c r="C12" s="20"/>
      <c r="D12" s="1">
        <v>1578</v>
      </c>
      <c r="E12" s="6">
        <f>D12/B20*100</f>
        <v>1.2414737189926597</v>
      </c>
      <c r="F12" s="1"/>
      <c r="G12" s="6"/>
    </row>
    <row r="13" spans="1:7" ht="12.75">
      <c r="A13" t="s">
        <v>55</v>
      </c>
      <c r="B13" s="20" t="s">
        <v>7</v>
      </c>
      <c r="C13" s="20"/>
      <c r="D13" s="1">
        <v>716</v>
      </c>
      <c r="E13" s="6">
        <f>D13/B20*100</f>
        <v>0.5633049320651105</v>
      </c>
      <c r="F13" s="1"/>
      <c r="G13" s="6"/>
    </row>
    <row r="14" spans="1:7" ht="13.5" customHeight="1">
      <c r="A14" t="s">
        <v>47</v>
      </c>
      <c r="B14" s="20" t="s">
        <v>50</v>
      </c>
      <c r="C14" s="20"/>
      <c r="D14" s="1">
        <v>647</v>
      </c>
      <c r="E14" s="6">
        <f>D14/B20*100</f>
        <v>0.5090199595616292</v>
      </c>
      <c r="F14" s="1"/>
      <c r="G14" s="6"/>
    </row>
    <row r="15" spans="1:5" ht="12.75">
      <c r="A15" t="s">
        <v>48</v>
      </c>
      <c r="B15" s="20" t="s">
        <v>51</v>
      </c>
      <c r="C15" s="20"/>
      <c r="D15" s="1">
        <v>309</v>
      </c>
      <c r="E15" s="6">
        <f>D15/B20*100</f>
        <v>0.24310226816776415</v>
      </c>
    </row>
    <row r="17" spans="2:3" ht="12.75">
      <c r="B17" s="2"/>
      <c r="C17" s="7" t="s">
        <v>54</v>
      </c>
    </row>
    <row r="18" spans="1:3" ht="12.75">
      <c r="A18" s="2" t="s">
        <v>8</v>
      </c>
      <c r="B18" s="5">
        <v>364764</v>
      </c>
      <c r="C18" s="11"/>
    </row>
    <row r="19" spans="1:3" ht="12.75">
      <c r="A19" s="2" t="s">
        <v>19</v>
      </c>
      <c r="B19" s="5">
        <v>129816</v>
      </c>
      <c r="C19" s="11">
        <f>B19/B18*100</f>
        <v>35.58903839194657</v>
      </c>
    </row>
    <row r="20" spans="1:3" ht="12.75">
      <c r="A20" s="2" t="s">
        <v>20</v>
      </c>
      <c r="B20" s="5">
        <v>127107</v>
      </c>
      <c r="C20" s="6">
        <f>B20/B19*100</f>
        <v>97.91320022185246</v>
      </c>
    </row>
    <row r="21" spans="1:3" ht="12.75">
      <c r="A21" s="2" t="s">
        <v>21</v>
      </c>
      <c r="B21" s="5">
        <v>106338</v>
      </c>
      <c r="C21" s="6">
        <f>B21/B19*100</f>
        <v>81.9144019227214</v>
      </c>
    </row>
    <row r="22" spans="1:3" ht="12.75">
      <c r="A22" s="2" t="s">
        <v>22</v>
      </c>
      <c r="B22" s="5">
        <v>2709</v>
      </c>
      <c r="C22" s="6">
        <f>B22/B19*100</f>
        <v>2.086799778147532</v>
      </c>
    </row>
    <row r="23" spans="1:3" ht="12.75">
      <c r="A23" s="2" t="s">
        <v>23</v>
      </c>
      <c r="B23" s="5">
        <v>20769</v>
      </c>
      <c r="C23" s="6">
        <f>B23/B19*100</f>
        <v>15.998798299131078</v>
      </c>
    </row>
    <row r="25" spans="1:5" ht="12.75">
      <c r="A25" s="21" t="s">
        <v>10</v>
      </c>
      <c r="B25" s="21"/>
      <c r="C25" s="21"/>
      <c r="D25" s="21"/>
      <c r="E25" s="21"/>
    </row>
  </sheetData>
  <mergeCells count="16">
    <mergeCell ref="A25:E25"/>
    <mergeCell ref="A1:F1"/>
    <mergeCell ref="A2:F2"/>
    <mergeCell ref="A3:F3"/>
    <mergeCell ref="B8:C8"/>
    <mergeCell ref="B15:C15"/>
    <mergeCell ref="B4:C4"/>
    <mergeCell ref="B10:C10"/>
    <mergeCell ref="B14:C14"/>
    <mergeCell ref="B6:C6"/>
    <mergeCell ref="B5:C5"/>
    <mergeCell ref="B7:C7"/>
    <mergeCell ref="B11:C11"/>
    <mergeCell ref="B9:C9"/>
    <mergeCell ref="B12:C12"/>
    <mergeCell ref="B13:C1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25"/>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20.25" customHeight="1">
      <c r="A1" s="23" t="s">
        <v>53</v>
      </c>
      <c r="B1" s="23"/>
      <c r="C1" s="23"/>
      <c r="D1" s="23"/>
      <c r="E1" s="23"/>
      <c r="F1" s="23"/>
    </row>
    <row r="2" spans="1:6" s="19" customFormat="1" ht="12.75">
      <c r="A2" s="24" t="s">
        <v>29</v>
      </c>
      <c r="B2" s="24"/>
      <c r="C2" s="24"/>
      <c r="D2" s="24"/>
      <c r="E2" s="24"/>
      <c r="F2" s="24"/>
    </row>
    <row r="3" spans="1:6" ht="12.75">
      <c r="A3" s="25"/>
      <c r="B3" s="25"/>
      <c r="C3" s="25"/>
      <c r="D3" s="25"/>
      <c r="E3" s="25"/>
      <c r="F3" s="25"/>
    </row>
    <row r="4" spans="1:8" ht="12.75">
      <c r="A4" s="2" t="s">
        <v>11</v>
      </c>
      <c r="B4" s="26" t="s">
        <v>12</v>
      </c>
      <c r="C4" s="26"/>
      <c r="D4" s="2" t="s">
        <v>13</v>
      </c>
      <c r="E4" s="2" t="s">
        <v>14</v>
      </c>
      <c r="F4" s="2"/>
      <c r="G4" s="2"/>
      <c r="H4" s="2"/>
    </row>
    <row r="5" spans="1:9" ht="12.75">
      <c r="A5" t="s">
        <v>0</v>
      </c>
      <c r="B5" s="20" t="s">
        <v>7</v>
      </c>
      <c r="C5" s="20"/>
      <c r="D5" s="1">
        <v>48192</v>
      </c>
      <c r="E5" s="6">
        <f>D5/B20*100</f>
        <v>37.56372082872153</v>
      </c>
      <c r="F5" s="1"/>
      <c r="G5" s="6"/>
      <c r="H5" s="1"/>
      <c r="I5" s="1"/>
    </row>
    <row r="6" spans="1:9" ht="12.75">
      <c r="A6" t="s">
        <v>40</v>
      </c>
      <c r="B6" s="20" t="s">
        <v>1</v>
      </c>
      <c r="C6" s="20"/>
      <c r="D6" s="1">
        <v>34948</v>
      </c>
      <c r="E6" s="6">
        <f>D6/B20*100</f>
        <v>27.240556845994355</v>
      </c>
      <c r="F6" s="1"/>
      <c r="G6" s="6"/>
      <c r="H6" s="1"/>
      <c r="I6" s="1"/>
    </row>
    <row r="7" spans="1:7" ht="12.75">
      <c r="A7" t="s">
        <v>41</v>
      </c>
      <c r="B7" s="20" t="s">
        <v>2</v>
      </c>
      <c r="C7" s="20"/>
      <c r="D7" s="1">
        <v>19566</v>
      </c>
      <c r="E7" s="6">
        <f>D7/B20*100</f>
        <v>15.250908070525512</v>
      </c>
      <c r="F7" s="1"/>
      <c r="G7" s="6"/>
    </row>
    <row r="8" spans="1:7" ht="12.75">
      <c r="A8" t="s">
        <v>42</v>
      </c>
      <c r="B8" s="20" t="s">
        <v>3</v>
      </c>
      <c r="C8" s="20"/>
      <c r="D8" s="1">
        <v>14011</v>
      </c>
      <c r="E8" s="6">
        <f>D8/B20*100</f>
        <v>10.92100955617566</v>
      </c>
      <c r="F8" s="1"/>
      <c r="G8" s="6"/>
    </row>
    <row r="9" spans="1:7" ht="12.75">
      <c r="A9" t="s">
        <v>43</v>
      </c>
      <c r="B9" s="20" t="s">
        <v>49</v>
      </c>
      <c r="C9" s="20"/>
      <c r="D9" s="1">
        <v>3127</v>
      </c>
      <c r="E9" s="6">
        <f>D9/B20*100</f>
        <v>2.437370414828441</v>
      </c>
      <c r="F9" s="1"/>
      <c r="G9" s="6"/>
    </row>
    <row r="10" spans="1:7" ht="12.75">
      <c r="A10" t="s">
        <v>45</v>
      </c>
      <c r="B10" s="20" t="s">
        <v>5</v>
      </c>
      <c r="C10" s="20"/>
      <c r="D10" s="1">
        <v>2679</v>
      </c>
      <c r="E10" s="6">
        <f>D10/B20*100</f>
        <v>2.0881724788376697</v>
      </c>
      <c r="F10" s="1"/>
      <c r="G10" s="6"/>
    </row>
    <row r="11" spans="1:7" ht="12.75">
      <c r="A11" s="8" t="s">
        <v>44</v>
      </c>
      <c r="B11" s="21" t="s">
        <v>4</v>
      </c>
      <c r="C11" s="21"/>
      <c r="D11" s="9">
        <v>2612</v>
      </c>
      <c r="E11" s="6">
        <f>D11/B20*100</f>
        <v>2.035948680374764</v>
      </c>
      <c r="F11" s="9"/>
      <c r="G11" s="10"/>
    </row>
    <row r="12" spans="1:7" ht="13.5" customHeight="1">
      <c r="A12" t="s">
        <v>46</v>
      </c>
      <c r="B12" s="20" t="s">
        <v>6</v>
      </c>
      <c r="C12" s="20"/>
      <c r="D12" s="1">
        <v>1266</v>
      </c>
      <c r="E12" s="6">
        <f>D12/B20*100</f>
        <v>0.986795953045349</v>
      </c>
      <c r="F12" s="1"/>
      <c r="G12" s="6"/>
    </row>
    <row r="13" spans="1:7" ht="12.75">
      <c r="A13" t="s">
        <v>47</v>
      </c>
      <c r="B13" s="20" t="s">
        <v>50</v>
      </c>
      <c r="C13" s="20"/>
      <c r="D13" s="1">
        <v>841</v>
      </c>
      <c r="E13" s="6">
        <f>D13/B20*100</f>
        <v>0.6555255896612469</v>
      </c>
      <c r="F13" s="1"/>
      <c r="G13" s="6"/>
    </row>
    <row r="14" spans="1:7" ht="12.75">
      <c r="A14" t="s">
        <v>55</v>
      </c>
      <c r="B14" s="20" t="s">
        <v>7</v>
      </c>
      <c r="C14" s="20"/>
      <c r="D14" s="1">
        <v>666</v>
      </c>
      <c r="E14" s="6">
        <f>D14/B20*100</f>
        <v>0.5191201459148518</v>
      </c>
      <c r="F14" s="1"/>
      <c r="G14" s="6"/>
    </row>
    <row r="15" spans="1:5" ht="12.75">
      <c r="A15" t="s">
        <v>48</v>
      </c>
      <c r="B15" s="20" t="s">
        <v>51</v>
      </c>
      <c r="C15" s="20"/>
      <c r="D15" s="1">
        <v>386</v>
      </c>
      <c r="E15" s="6">
        <f>D15/B20*100</f>
        <v>0.3008714359206198</v>
      </c>
    </row>
    <row r="17" spans="2:3" ht="12.75">
      <c r="B17" s="2"/>
      <c r="C17" s="7" t="s">
        <v>54</v>
      </c>
    </row>
    <row r="18" spans="1:3" ht="12.75">
      <c r="A18" s="2" t="s">
        <v>8</v>
      </c>
      <c r="B18" s="5">
        <v>389978</v>
      </c>
      <c r="C18" s="11"/>
    </row>
    <row r="19" spans="1:3" ht="12.75">
      <c r="A19" s="2" t="s">
        <v>19</v>
      </c>
      <c r="B19" s="5">
        <v>131268</v>
      </c>
      <c r="C19" s="11">
        <f>B19/B18*100</f>
        <v>33.6603603280185</v>
      </c>
    </row>
    <row r="20" spans="1:3" ht="12.75">
      <c r="A20" s="2" t="s">
        <v>20</v>
      </c>
      <c r="B20" s="5">
        <v>128294</v>
      </c>
      <c r="C20" s="6">
        <f>B20/B19*100</f>
        <v>97.73440594813664</v>
      </c>
    </row>
    <row r="21" spans="1:3" ht="12.75">
      <c r="A21" s="2" t="s">
        <v>21</v>
      </c>
      <c r="B21" s="5">
        <v>103463</v>
      </c>
      <c r="C21" s="6">
        <f>B21/B19*100</f>
        <v>78.81814303562177</v>
      </c>
    </row>
    <row r="22" spans="1:3" ht="12.75">
      <c r="A22" s="2" t="s">
        <v>22</v>
      </c>
      <c r="B22" s="5">
        <v>2794</v>
      </c>
      <c r="C22" s="6">
        <f>B22/B19*100</f>
        <v>2.1284700003047203</v>
      </c>
    </row>
    <row r="23" spans="1:3" ht="12.75">
      <c r="A23" s="2" t="s">
        <v>23</v>
      </c>
      <c r="B23" s="5">
        <v>24831</v>
      </c>
      <c r="C23" s="6">
        <f>B23/B19*100</f>
        <v>18.916262912514856</v>
      </c>
    </row>
    <row r="25" spans="1:5" ht="12.75">
      <c r="A25" s="21" t="s">
        <v>10</v>
      </c>
      <c r="B25" s="21"/>
      <c r="C25" s="21"/>
      <c r="D25" s="21"/>
      <c r="E25" s="21"/>
    </row>
  </sheetData>
  <mergeCells count="16">
    <mergeCell ref="B14:C14"/>
    <mergeCell ref="A25:E25"/>
    <mergeCell ref="B15:C15"/>
    <mergeCell ref="B9:C9"/>
    <mergeCell ref="B11:C11"/>
    <mergeCell ref="B10:C10"/>
    <mergeCell ref="B13:C13"/>
    <mergeCell ref="B12:C12"/>
    <mergeCell ref="B5:C5"/>
    <mergeCell ref="B6:C6"/>
    <mergeCell ref="B8:C8"/>
    <mergeCell ref="B7:C7"/>
    <mergeCell ref="A1:F1"/>
    <mergeCell ref="A2:F2"/>
    <mergeCell ref="A3:F3"/>
    <mergeCell ref="B4:C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25"/>
  <sheetViews>
    <sheetView workbookViewId="0" topLeftCell="A1">
      <selection activeCell="C23" sqref="C23"/>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53</v>
      </c>
      <c r="B1" s="23"/>
      <c r="C1" s="23"/>
      <c r="D1" s="23"/>
      <c r="E1" s="23"/>
      <c r="F1" s="23"/>
    </row>
    <row r="2" spans="1:6" s="19" customFormat="1" ht="12.75">
      <c r="A2" s="24" t="s">
        <v>30</v>
      </c>
      <c r="B2" s="24"/>
      <c r="C2" s="24"/>
      <c r="D2" s="24"/>
      <c r="E2" s="24"/>
      <c r="F2" s="24"/>
    </row>
    <row r="3" spans="1:6" ht="12.75">
      <c r="A3" s="25"/>
      <c r="B3" s="25"/>
      <c r="C3" s="25"/>
      <c r="D3" s="25"/>
      <c r="E3" s="25"/>
      <c r="F3" s="25"/>
    </row>
    <row r="4" spans="1:8" ht="12.75">
      <c r="A4" s="2" t="s">
        <v>11</v>
      </c>
      <c r="B4" s="26" t="s">
        <v>12</v>
      </c>
      <c r="C4" s="26"/>
      <c r="D4" s="2" t="s">
        <v>13</v>
      </c>
      <c r="E4" s="2" t="s">
        <v>14</v>
      </c>
      <c r="F4" s="2"/>
      <c r="G4" s="2"/>
      <c r="H4" s="2"/>
    </row>
    <row r="5" spans="1:9" ht="12.75">
      <c r="A5" t="s">
        <v>0</v>
      </c>
      <c r="B5" s="20" t="s">
        <v>7</v>
      </c>
      <c r="C5" s="20"/>
      <c r="D5" s="1">
        <v>50250</v>
      </c>
      <c r="E5" s="6">
        <f>D5/B20*100</f>
        <v>42.978104686965445</v>
      </c>
      <c r="F5" s="1"/>
      <c r="G5" s="6"/>
      <c r="H5" s="1"/>
      <c r="I5" s="1"/>
    </row>
    <row r="6" spans="1:9" ht="12.75">
      <c r="A6" t="s">
        <v>40</v>
      </c>
      <c r="B6" s="20" t="s">
        <v>1</v>
      </c>
      <c r="C6" s="20"/>
      <c r="D6" s="1">
        <v>28522</v>
      </c>
      <c r="E6" s="6">
        <f>D6/B20*100</f>
        <v>24.39445774888813</v>
      </c>
      <c r="F6" s="1"/>
      <c r="G6" s="6"/>
      <c r="H6" s="1"/>
      <c r="I6" s="1"/>
    </row>
    <row r="7" spans="1:7" ht="12.75">
      <c r="A7" t="s">
        <v>41</v>
      </c>
      <c r="B7" s="20" t="s">
        <v>2</v>
      </c>
      <c r="C7" s="20"/>
      <c r="D7" s="1">
        <v>16469</v>
      </c>
      <c r="E7" s="6">
        <f>D7/B20*100</f>
        <v>14.085699623674309</v>
      </c>
      <c r="F7" s="1"/>
      <c r="G7" s="6"/>
    </row>
    <row r="8" spans="1:7" ht="12.75">
      <c r="A8" t="s">
        <v>42</v>
      </c>
      <c r="B8" s="20" t="s">
        <v>3</v>
      </c>
      <c r="C8" s="20"/>
      <c r="D8" s="1">
        <v>12113</v>
      </c>
      <c r="E8" s="6">
        <f>D8/B20*100</f>
        <v>10.360075265138557</v>
      </c>
      <c r="F8" s="1"/>
      <c r="G8" s="6"/>
    </row>
    <row r="9" spans="1:7" ht="12.75">
      <c r="A9" t="s">
        <v>43</v>
      </c>
      <c r="B9" s="20" t="s">
        <v>49</v>
      </c>
      <c r="C9" s="20"/>
      <c r="D9" s="1">
        <v>2398</v>
      </c>
      <c r="E9" s="6">
        <f>D9/B20*100</f>
        <v>2.05097502565857</v>
      </c>
      <c r="F9" s="1"/>
      <c r="G9" s="6"/>
    </row>
    <row r="10" spans="1:7" ht="12.75">
      <c r="A10" s="8" t="s">
        <v>44</v>
      </c>
      <c r="B10" s="21" t="s">
        <v>4</v>
      </c>
      <c r="C10" s="21"/>
      <c r="D10" s="9">
        <v>2762</v>
      </c>
      <c r="E10" s="6">
        <f>D10/B20*100</f>
        <v>2.362299007868628</v>
      </c>
      <c r="F10" s="9"/>
      <c r="G10" s="10"/>
    </row>
    <row r="11" spans="1:7" ht="13.5" customHeight="1">
      <c r="A11" t="s">
        <v>45</v>
      </c>
      <c r="B11" s="20" t="s">
        <v>5</v>
      </c>
      <c r="C11" s="20"/>
      <c r="D11" s="1">
        <v>1967</v>
      </c>
      <c r="E11" s="6">
        <f>D11/B20*100</f>
        <v>1.6823469038658914</v>
      </c>
      <c r="F11" s="1"/>
      <c r="G11" s="6"/>
    </row>
    <row r="12" spans="1:7" ht="12.75">
      <c r="A12" t="s">
        <v>46</v>
      </c>
      <c r="B12" s="20" t="s">
        <v>6</v>
      </c>
      <c r="C12" s="20"/>
      <c r="D12" s="1">
        <v>928</v>
      </c>
      <c r="E12" s="6">
        <f>D12/B20*100</f>
        <v>0.7937050975025659</v>
      </c>
      <c r="F12" s="1"/>
      <c r="G12" s="6"/>
    </row>
    <row r="13" spans="1:7" ht="12.75">
      <c r="A13" t="s">
        <v>47</v>
      </c>
      <c r="B13" s="20" t="s">
        <v>50</v>
      </c>
      <c r="C13" s="20"/>
      <c r="D13" s="1">
        <v>667</v>
      </c>
      <c r="E13" s="6">
        <f>D13/B20*100</f>
        <v>0.5704755388299693</v>
      </c>
      <c r="F13" s="1"/>
      <c r="G13" s="6"/>
    </row>
    <row r="14" spans="1:7" ht="12.75">
      <c r="A14" t="s">
        <v>55</v>
      </c>
      <c r="B14" s="20" t="s">
        <v>7</v>
      </c>
      <c r="C14" s="20"/>
      <c r="D14" s="1">
        <v>475</v>
      </c>
      <c r="E14" s="6">
        <f>D14/B20*100</f>
        <v>0.40626069107081764</v>
      </c>
      <c r="F14" s="1"/>
      <c r="G14" s="6"/>
    </row>
    <row r="15" spans="1:5" ht="12.75">
      <c r="A15" t="s">
        <v>48</v>
      </c>
      <c r="B15" s="20" t="s">
        <v>51</v>
      </c>
      <c r="C15" s="20"/>
      <c r="D15" s="1">
        <v>369</v>
      </c>
      <c r="E15" s="6">
        <f>D15/B20*100</f>
        <v>0.3156004105371194</v>
      </c>
    </row>
    <row r="17" spans="2:3" ht="12.75">
      <c r="B17" s="2"/>
      <c r="C17" s="7" t="s">
        <v>54</v>
      </c>
    </row>
    <row r="18" spans="1:3" ht="12.75">
      <c r="A18" s="2" t="s">
        <v>8</v>
      </c>
      <c r="B18" s="5">
        <v>347528</v>
      </c>
      <c r="C18" s="11"/>
    </row>
    <row r="19" spans="1:3" ht="12.75">
      <c r="A19" s="2" t="s">
        <v>19</v>
      </c>
      <c r="B19" s="5">
        <v>119643</v>
      </c>
      <c r="C19" s="11">
        <f>B19/B18*100</f>
        <v>34.42686632444005</v>
      </c>
    </row>
    <row r="20" spans="1:3" ht="12.75">
      <c r="A20" s="2" t="s">
        <v>20</v>
      </c>
      <c r="B20" s="5">
        <v>116920</v>
      </c>
      <c r="C20" s="6">
        <f>B20/B19*100</f>
        <v>97.72406241902995</v>
      </c>
    </row>
    <row r="21" spans="1:3" ht="12.75">
      <c r="A21" s="2" t="s">
        <v>21</v>
      </c>
      <c r="B21" s="5">
        <v>94868</v>
      </c>
      <c r="C21" s="6">
        <f>B21/B19*100</f>
        <v>79.2925620387319</v>
      </c>
    </row>
    <row r="22" spans="1:3" ht="12.75">
      <c r="A22" s="2" t="s">
        <v>22</v>
      </c>
      <c r="B22" s="5">
        <v>2723</v>
      </c>
      <c r="C22" s="6">
        <f>B22/B19*100</f>
        <v>2.275937580970053</v>
      </c>
    </row>
    <row r="23" spans="1:3" ht="12.75">
      <c r="A23" s="2" t="s">
        <v>23</v>
      </c>
      <c r="B23" s="5">
        <v>22052</v>
      </c>
      <c r="C23" s="6">
        <f>B23/B19*100</f>
        <v>18.43150038029805</v>
      </c>
    </row>
    <row r="25" spans="1:5" ht="12.75">
      <c r="A25" s="21" t="s">
        <v>10</v>
      </c>
      <c r="B25" s="21"/>
      <c r="C25" s="21"/>
      <c r="D25" s="21"/>
      <c r="E25" s="21"/>
    </row>
  </sheetData>
  <mergeCells count="16">
    <mergeCell ref="B14:C14"/>
    <mergeCell ref="A25:E25"/>
    <mergeCell ref="B15:C15"/>
    <mergeCell ref="B10:C10"/>
    <mergeCell ref="B12:C12"/>
    <mergeCell ref="B11:C11"/>
    <mergeCell ref="B13:C13"/>
    <mergeCell ref="B6:C6"/>
    <mergeCell ref="B5:C5"/>
    <mergeCell ref="B9:C9"/>
    <mergeCell ref="B8:C8"/>
    <mergeCell ref="B7:C7"/>
    <mergeCell ref="A1:F1"/>
    <mergeCell ref="A2:F2"/>
    <mergeCell ref="A3:F3"/>
    <mergeCell ref="B4:C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53</v>
      </c>
      <c r="B1" s="23"/>
      <c r="C1" s="23"/>
      <c r="D1" s="23"/>
      <c r="E1" s="23"/>
      <c r="F1" s="23"/>
    </row>
    <row r="2" spans="1:6" s="19" customFormat="1" ht="12.75">
      <c r="A2" s="24" t="s">
        <v>31</v>
      </c>
      <c r="B2" s="24"/>
      <c r="C2" s="24"/>
      <c r="D2" s="24"/>
      <c r="E2" s="24"/>
      <c r="F2" s="24"/>
    </row>
    <row r="3" spans="1:6" ht="12.75">
      <c r="A3" s="25"/>
      <c r="B3" s="25"/>
      <c r="C3" s="25"/>
      <c r="D3" s="25"/>
      <c r="E3" s="25"/>
      <c r="F3" s="25"/>
    </row>
    <row r="4" spans="1:8" ht="12.75">
      <c r="A4" s="2" t="s">
        <v>11</v>
      </c>
      <c r="B4" s="26" t="s">
        <v>12</v>
      </c>
      <c r="C4" s="26"/>
      <c r="D4" s="2" t="s">
        <v>13</v>
      </c>
      <c r="E4" s="2" t="s">
        <v>14</v>
      </c>
      <c r="F4" s="2"/>
      <c r="G4" s="2"/>
      <c r="H4" s="2"/>
    </row>
    <row r="5" spans="1:9" ht="12.75">
      <c r="A5" t="s">
        <v>0</v>
      </c>
      <c r="B5" s="20" t="s">
        <v>7</v>
      </c>
      <c r="C5" s="20"/>
      <c r="D5" s="1">
        <v>47522</v>
      </c>
      <c r="E5" s="6">
        <f>D5/B20*100</f>
        <v>45.87419877982855</v>
      </c>
      <c r="F5" s="1"/>
      <c r="G5" s="6"/>
      <c r="H5" s="1"/>
      <c r="I5" s="1"/>
    </row>
    <row r="6" spans="1:9" ht="12.75">
      <c r="A6" t="s">
        <v>40</v>
      </c>
      <c r="B6" s="20" t="s">
        <v>1</v>
      </c>
      <c r="C6" s="20"/>
      <c r="D6" s="1">
        <v>19822</v>
      </c>
      <c r="E6" s="6">
        <f>D6/B20*100</f>
        <v>19.134682214842847</v>
      </c>
      <c r="F6" s="1"/>
      <c r="G6" s="6"/>
      <c r="H6" s="1"/>
      <c r="I6" s="1"/>
    </row>
    <row r="7" spans="1:7" ht="12.75">
      <c r="A7" t="s">
        <v>41</v>
      </c>
      <c r="B7" s="20" t="s">
        <v>2</v>
      </c>
      <c r="C7" s="20"/>
      <c r="D7" s="1">
        <v>15124</v>
      </c>
      <c r="E7" s="6">
        <f>D7/B20*100</f>
        <v>14.599582979380646</v>
      </c>
      <c r="F7" s="1"/>
      <c r="G7" s="6"/>
    </row>
    <row r="8" spans="1:7" ht="12.75">
      <c r="A8" t="s">
        <v>42</v>
      </c>
      <c r="B8" s="20" t="s">
        <v>3</v>
      </c>
      <c r="C8" s="20"/>
      <c r="D8" s="1">
        <v>10880</v>
      </c>
      <c r="E8" s="6">
        <f>D8/B20*100</f>
        <v>10.502741524442042</v>
      </c>
      <c r="F8" s="1"/>
      <c r="G8" s="6"/>
    </row>
    <row r="9" spans="1:7" ht="12.75">
      <c r="A9" s="8" t="s">
        <v>44</v>
      </c>
      <c r="B9" s="21" t="s">
        <v>4</v>
      </c>
      <c r="C9" s="21"/>
      <c r="D9" s="9">
        <v>2679</v>
      </c>
      <c r="E9" s="6">
        <f>D9/B20*100</f>
        <v>2.586107035292301</v>
      </c>
      <c r="F9" s="1"/>
      <c r="G9" s="6"/>
    </row>
    <row r="10" spans="1:7" ht="12.75">
      <c r="A10" t="s">
        <v>43</v>
      </c>
      <c r="B10" s="20" t="s">
        <v>49</v>
      </c>
      <c r="C10" s="20"/>
      <c r="D10" s="1">
        <v>2668</v>
      </c>
      <c r="E10" s="6">
        <f>D10/B20*100</f>
        <v>2.575488454706927</v>
      </c>
      <c r="F10" s="1"/>
      <c r="G10" s="6"/>
    </row>
    <row r="11" spans="1:7" ht="12.75">
      <c r="A11" t="s">
        <v>45</v>
      </c>
      <c r="B11" s="4" t="s">
        <v>5</v>
      </c>
      <c r="C11" s="4"/>
      <c r="D11" s="1">
        <v>2562</v>
      </c>
      <c r="E11" s="6">
        <f>D11/B20*100</f>
        <v>2.473163950884238</v>
      </c>
      <c r="F11" s="9"/>
      <c r="G11" s="10"/>
    </row>
    <row r="12" spans="1:7" ht="12.75">
      <c r="A12" t="s">
        <v>46</v>
      </c>
      <c r="B12" s="20" t="s">
        <v>6</v>
      </c>
      <c r="C12" s="20"/>
      <c r="D12" s="1">
        <v>932</v>
      </c>
      <c r="E12" s="6">
        <f>D12/B20*100</f>
        <v>0.8996833732334543</v>
      </c>
      <c r="F12" s="1"/>
      <c r="G12" s="6"/>
    </row>
    <row r="13" spans="1:7" ht="13.5" customHeight="1">
      <c r="A13" t="s">
        <v>55</v>
      </c>
      <c r="B13" s="20" t="s">
        <v>7</v>
      </c>
      <c r="C13" s="20"/>
      <c r="D13" s="1">
        <v>570</v>
      </c>
      <c r="E13" s="6">
        <f>D13/B20*100</f>
        <v>0.5502355394238937</v>
      </c>
      <c r="F13" s="1"/>
      <c r="G13" s="6"/>
    </row>
    <row r="14" spans="1:7" ht="12.75">
      <c r="A14" t="s">
        <v>47</v>
      </c>
      <c r="B14" s="20" t="s">
        <v>50</v>
      </c>
      <c r="C14" s="20"/>
      <c r="D14" s="1">
        <v>531</v>
      </c>
      <c r="E14" s="6">
        <f>D14/B20*100</f>
        <v>0.5125878446212062</v>
      </c>
      <c r="F14" s="1"/>
      <c r="G14" s="6"/>
    </row>
    <row r="15" spans="1:5" ht="12.75">
      <c r="A15" t="s">
        <v>48</v>
      </c>
      <c r="B15" s="20" t="s">
        <v>51</v>
      </c>
      <c r="C15" s="20"/>
      <c r="D15" s="1">
        <v>302</v>
      </c>
      <c r="E15" s="6">
        <f>D15/B20*100</f>
        <v>0.2915283033438876</v>
      </c>
    </row>
    <row r="17" spans="2:3" ht="12.75">
      <c r="B17" s="2"/>
      <c r="C17" s="7" t="s">
        <v>54</v>
      </c>
    </row>
    <row r="18" spans="1:3" ht="12.75">
      <c r="A18" s="2" t="s">
        <v>8</v>
      </c>
      <c r="B18" s="5">
        <v>327443</v>
      </c>
      <c r="C18" s="11"/>
    </row>
    <row r="19" spans="1:3" ht="12.75">
      <c r="A19" s="2" t="s">
        <v>19</v>
      </c>
      <c r="B19" s="5">
        <v>105864</v>
      </c>
      <c r="C19" s="11">
        <f>B19/B18*100</f>
        <v>32.330512486142624</v>
      </c>
    </row>
    <row r="20" spans="1:3" ht="12.75">
      <c r="A20" s="2" t="s">
        <v>20</v>
      </c>
      <c r="B20" s="5">
        <v>103592</v>
      </c>
      <c r="C20" s="6">
        <f>B20/B19*100</f>
        <v>97.85385022292753</v>
      </c>
    </row>
    <row r="21" spans="1:3" ht="12.75">
      <c r="A21" s="2" t="s">
        <v>21</v>
      </c>
      <c r="B21" s="5">
        <v>88317</v>
      </c>
      <c r="C21" s="6">
        <f>B21/B19*100</f>
        <v>83.42496032645658</v>
      </c>
    </row>
    <row r="22" spans="1:3" ht="12.75">
      <c r="A22" s="2" t="s">
        <v>22</v>
      </c>
      <c r="B22" s="5">
        <v>2272</v>
      </c>
      <c r="C22" s="6">
        <f>B22/B19*100</f>
        <v>2.1461497770724702</v>
      </c>
    </row>
    <row r="23" spans="1:3" ht="12.75">
      <c r="A23" s="2" t="s">
        <v>23</v>
      </c>
      <c r="B23" s="5">
        <v>15275</v>
      </c>
      <c r="C23" s="6">
        <f>B23/B19*100</f>
        <v>14.428889896470945</v>
      </c>
    </row>
    <row r="25" spans="1:5" ht="12.75">
      <c r="A25" s="21" t="s">
        <v>10</v>
      </c>
      <c r="B25" s="21"/>
      <c r="C25" s="21"/>
      <c r="D25" s="21"/>
      <c r="E25" s="21"/>
    </row>
  </sheetData>
  <mergeCells count="15">
    <mergeCell ref="A25:E25"/>
    <mergeCell ref="B15:C15"/>
    <mergeCell ref="B10:C10"/>
    <mergeCell ref="B9:C9"/>
    <mergeCell ref="B12:C12"/>
    <mergeCell ref="B14:C14"/>
    <mergeCell ref="B13:C13"/>
    <mergeCell ref="B5:C5"/>
    <mergeCell ref="B6:C6"/>
    <mergeCell ref="B8:C8"/>
    <mergeCell ref="B7:C7"/>
    <mergeCell ref="A1:F1"/>
    <mergeCell ref="A2:F2"/>
    <mergeCell ref="A3:F3"/>
    <mergeCell ref="B4:C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cchristie</dc:creator>
  <cp:keywords/>
  <dc:description/>
  <cp:lastModifiedBy>cchristie</cp:lastModifiedBy>
  <dcterms:created xsi:type="dcterms:W3CDTF">2011-08-15T13:08:58Z</dcterms:created>
  <dcterms:modified xsi:type="dcterms:W3CDTF">2011-09-26T14:08:13Z</dcterms:modified>
  <cp:category/>
  <cp:version/>
  <cp:contentType/>
  <cp:contentStatus/>
</cp:coreProperties>
</file>