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30" yWindow="65416" windowWidth="10095" windowHeight="11640" activeTab="0"/>
  </bookViews>
  <sheets>
    <sheet name="Overall London result" sheetId="1" r:id="rId1"/>
    <sheet name="Barnet and Camden" sheetId="2" r:id="rId2"/>
    <sheet name="Bexley and Bromley" sheetId="3" r:id="rId3"/>
    <sheet name="Brent and Harrow" sheetId="4" r:id="rId4"/>
    <sheet name="City and East" sheetId="5" r:id="rId5"/>
    <sheet name="Croydon and Sutton" sheetId="6" r:id="rId6"/>
    <sheet name="Ealing and Hillingdon" sheetId="7" r:id="rId7"/>
    <sheet name="Enfield and Haringey" sheetId="8" r:id="rId8"/>
    <sheet name="Greenwich and Lewisham" sheetId="9" r:id="rId9"/>
    <sheet name="Havering and Redbridge" sheetId="10" r:id="rId10"/>
    <sheet name="Lambeth and Southwark" sheetId="11" r:id="rId11"/>
    <sheet name="Merton and Wandsworth" sheetId="12" r:id="rId12"/>
    <sheet name="North East" sheetId="13" r:id="rId13"/>
    <sheet name="South West" sheetId="14" r:id="rId14"/>
    <sheet name="West Central" sheetId="15" r:id="rId15"/>
  </sheets>
  <definedNames/>
  <calcPr fullCalcOnLoad="1"/>
</workbook>
</file>

<file path=xl/sharedStrings.xml><?xml version="1.0" encoding="utf-8"?>
<sst xmlns="http://schemas.openxmlformats.org/spreadsheetml/2006/main" count="516" uniqueCount="59">
  <si>
    <t>Electorate</t>
  </si>
  <si>
    <t>Turnout</t>
  </si>
  <si>
    <t>* “Rejected votes” refers to ballot papers where the vote has not been counted because the ballot paper has not been filled out correctly. This may be because the ballot paper is blank, because the voter has marked more than one preference in one column, because the voter identified himself or herself on the ballot paper, if the voter’s intention is unclear or if the voter has spoiled his or her paper in any way.</t>
  </si>
  <si>
    <t>Candidate name</t>
  </si>
  <si>
    <t>Party</t>
  </si>
  <si>
    <t>1st choice votes</t>
  </si>
  <si>
    <t>1st choice %</t>
  </si>
  <si>
    <t>2nd choice votes</t>
  </si>
  <si>
    <t>2nd choice %</t>
  </si>
  <si>
    <t>Total votes</t>
  </si>
  <si>
    <t>* On papers where the 1st and 2nd choice votes are for the top two candidates, the 2nd choice votes are not counted</t>
  </si>
  <si>
    <t>Papers counted/turnout</t>
  </si>
  <si>
    <t>Good votes (1st choice)</t>
  </si>
  <si>
    <t>Good votes (2nd choice)</t>
  </si>
  <si>
    <t>Rejected votes (1st choice) *</t>
  </si>
  <si>
    <t>Rejected votes (2nd choice) *</t>
  </si>
  <si>
    <t xml:space="preserve">Barnet and Camden election results </t>
  </si>
  <si>
    <t>Bexley and Bromley election results</t>
  </si>
  <si>
    <t>Brent and Harrow election results</t>
  </si>
  <si>
    <t>City and East election results</t>
  </si>
  <si>
    <t>Croydon and Sutton election results</t>
  </si>
  <si>
    <t xml:space="preserve">Ealing and Hillingdon election results </t>
  </si>
  <si>
    <t xml:space="preserve">Enfield and Haringey election results </t>
  </si>
  <si>
    <t xml:space="preserve">Greenwich and Lewisham election results </t>
  </si>
  <si>
    <t xml:space="preserve">Havering and Redbridge election results </t>
  </si>
  <si>
    <t>Lambeth and Southwark election results</t>
  </si>
  <si>
    <t>Merton and Wandsworth election results</t>
  </si>
  <si>
    <t xml:space="preserve">North East election results </t>
  </si>
  <si>
    <t xml:space="preserve">South West election results </t>
  </si>
  <si>
    <t xml:space="preserve">West Central election results </t>
  </si>
  <si>
    <t>Rejected votes (1st choice) **</t>
  </si>
  <si>
    <t>** “Rejected votes” refers to ballot papers where the vote has not been counted because the ballot paper has not been filled out correctly. This may be because the ballot paper is blank, because the voter has marked more than one preference in one column, because the voter identified himself or herself on the ballot paper, if the voter’s intention is unclear or if the voter has spoiled his or her paper in any way.</t>
  </si>
  <si>
    <t xml:space="preserve">London election results </t>
  </si>
  <si>
    <t>2004 (%)</t>
  </si>
  <si>
    <t xml:space="preserve">2004 election for the Mayor of London </t>
  </si>
  <si>
    <t>Ken Livingstone</t>
  </si>
  <si>
    <t>Steve Norris</t>
  </si>
  <si>
    <t>Simon Hughes</t>
  </si>
  <si>
    <t>Frank Maloney</t>
  </si>
  <si>
    <t>Lindsey German</t>
  </si>
  <si>
    <t>Julian Leppert</t>
  </si>
  <si>
    <t>Darren Johnson</t>
  </si>
  <si>
    <t>Ram Gidoomal</t>
  </si>
  <si>
    <t>Lorna Reid</t>
  </si>
  <si>
    <t>Tammy Nagalingam</t>
  </si>
  <si>
    <t>Independent</t>
  </si>
  <si>
    <t>Labour Party</t>
  </si>
  <si>
    <t>Conservative Party</t>
  </si>
  <si>
    <t>Liberal Democrat</t>
  </si>
  <si>
    <t>UK Independence Pary</t>
  </si>
  <si>
    <t>Respect</t>
  </si>
  <si>
    <t>British National Party</t>
  </si>
  <si>
    <t>Green Party</t>
  </si>
  <si>
    <t>Christian Peoples Alliance</t>
  </si>
  <si>
    <t>Independent Working Class Action</t>
  </si>
  <si>
    <t>Change in turnout from 2000</t>
  </si>
  <si>
    <t>2004 election for the Mayor of London</t>
  </si>
  <si>
    <t>Valid 2nd choice votes *</t>
  </si>
  <si>
    <t>Rejected votes (2nd choice)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</si>
</sst>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9">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2"/>
      <name val="Arial"/>
      <family val="2"/>
    </font>
    <font>
      <sz val="10"/>
      <color indexed="10"/>
      <name val="Arial"/>
      <family val="0"/>
    </font>
    <font>
      <b/>
      <i/>
      <sz val="10"/>
      <color indexed="48"/>
      <name val="Arial"/>
      <family val="2"/>
    </font>
    <font>
      <sz val="10"/>
      <color indexed="4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3" fontId="0" fillId="0" borderId="0" xfId="0" applyNumberFormat="1" applyAlignment="1">
      <alignment/>
    </xf>
    <xf numFmtId="0" fontId="4" fillId="0" borderId="0" xfId="0" applyFont="1" applyAlignment="1">
      <alignment/>
    </xf>
    <xf numFmtId="2" fontId="0" fillId="0" borderId="0" xfId="0" applyNumberFormat="1" applyAlignment="1">
      <alignment/>
    </xf>
    <xf numFmtId="3" fontId="0" fillId="0" borderId="0" xfId="0" applyNumberFormat="1" applyAlignment="1">
      <alignment horizontal="right"/>
    </xf>
    <xf numFmtId="4" fontId="0" fillId="0" borderId="0" xfId="0" applyNumberFormat="1" applyAlignment="1">
      <alignment/>
    </xf>
    <xf numFmtId="9" fontId="4" fillId="0" borderId="0" xfId="0" applyNumberFormat="1" applyFont="1" applyAlignment="1">
      <alignment horizontal="right"/>
    </xf>
    <xf numFmtId="0" fontId="0" fillId="0" borderId="0" xfId="0" applyAlignment="1">
      <alignment vertical="center"/>
    </xf>
    <xf numFmtId="3" fontId="0" fillId="0" borderId="0" xfId="0" applyNumberFormat="1" applyAlignment="1">
      <alignment vertical="center"/>
    </xf>
    <xf numFmtId="4" fontId="0" fillId="0" borderId="0" xfId="0" applyNumberFormat="1" applyAlignment="1">
      <alignment vertical="center"/>
    </xf>
    <xf numFmtId="4" fontId="0" fillId="0" borderId="0" xfId="0" applyNumberFormat="1" applyAlignment="1">
      <alignment horizontal="right"/>
    </xf>
    <xf numFmtId="0" fontId="0" fillId="0" borderId="0" xfId="0" applyAlignment="1">
      <alignment/>
    </xf>
    <xf numFmtId="10" fontId="0" fillId="0" borderId="0" xfId="0" applyNumberFormat="1" applyAlignment="1">
      <alignment horizontal="right"/>
    </xf>
    <xf numFmtId="0" fontId="6" fillId="0" borderId="0" xfId="0" applyFont="1" applyAlignment="1">
      <alignment/>
    </xf>
    <xf numFmtId="2" fontId="0" fillId="0" borderId="0" xfId="0" applyNumberFormat="1" applyAlignment="1">
      <alignment horizontal="right"/>
    </xf>
    <xf numFmtId="3" fontId="0" fillId="0" borderId="0" xfId="0" applyNumberFormat="1" applyFill="1" applyAlignment="1">
      <alignment/>
    </xf>
    <xf numFmtId="10" fontId="0" fillId="0" borderId="0" xfId="0" applyNumberFormat="1" applyAlignment="1">
      <alignment/>
    </xf>
    <xf numFmtId="3" fontId="0" fillId="0" borderId="0" xfId="0" applyNumberFormat="1" applyFill="1" applyAlignment="1">
      <alignment horizontal="right"/>
    </xf>
    <xf numFmtId="0" fontId="0" fillId="0" borderId="0" xfId="0" applyAlignment="1">
      <alignment horizontal="left"/>
    </xf>
    <xf numFmtId="0" fontId="4" fillId="0" borderId="0" xfId="0" applyFont="1" applyAlignment="1">
      <alignment vertical="center"/>
    </xf>
    <xf numFmtId="0" fontId="4" fillId="0" borderId="0" xfId="0" applyFont="1" applyAlignment="1">
      <alignment vertical="center" wrapText="1"/>
    </xf>
    <xf numFmtId="0" fontId="8" fillId="0" borderId="0" xfId="0" applyFont="1" applyAlignment="1">
      <alignment/>
    </xf>
    <xf numFmtId="0" fontId="0" fillId="0" borderId="0" xfId="0" applyAlignment="1">
      <alignment horizontal="left"/>
    </xf>
    <xf numFmtId="0" fontId="0" fillId="0" borderId="0" xfId="0" applyAlignment="1">
      <alignment horizontal="left" wrapText="1"/>
    </xf>
    <xf numFmtId="0" fontId="4" fillId="0" borderId="0" xfId="0" applyFont="1" applyAlignment="1">
      <alignment horizontal="left" vertical="center"/>
    </xf>
    <xf numFmtId="0" fontId="5" fillId="0" borderId="0" xfId="0" applyFont="1" applyAlignment="1">
      <alignment wrapText="1"/>
    </xf>
    <xf numFmtId="0" fontId="7" fillId="0" borderId="0" xfId="0" applyFont="1" applyAlignment="1">
      <alignment horizontal="left"/>
    </xf>
    <xf numFmtId="0" fontId="0" fillId="0" borderId="0" xfId="0" applyAlignment="1">
      <alignment horizontal="center"/>
    </xf>
    <xf numFmtId="0" fontId="4"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8"/>
  <sheetViews>
    <sheetView tabSelected="1" workbookViewId="0" topLeftCell="A1">
      <selection activeCell="A13" sqref="A13"/>
    </sheetView>
  </sheetViews>
  <sheetFormatPr defaultColWidth="9.140625" defaultRowHeight="12.75"/>
  <cols>
    <col min="1" max="1" width="28.7109375" style="0" customWidth="1"/>
    <col min="2" max="2" width="13.8515625" style="0" customWidth="1"/>
    <col min="3" max="3" width="15.8515625" style="0" customWidth="1"/>
    <col min="4" max="4" width="15.421875" style="0" bestFit="1" customWidth="1"/>
    <col min="5" max="5" width="12.00390625" style="0" bestFit="1" customWidth="1"/>
    <col min="6" max="6" width="16.28125" style="0" bestFit="1" customWidth="1"/>
    <col min="7" max="7" width="12.8515625" style="0" bestFit="1" customWidth="1"/>
    <col min="8" max="8" width="13.7109375" style="0" bestFit="1" customWidth="1"/>
    <col min="9" max="9" width="10.8515625" style="0" bestFit="1" customWidth="1"/>
  </cols>
  <sheetData>
    <row r="1" spans="1:6" ht="19.5" customHeight="1">
      <c r="A1" s="25" t="s">
        <v>34</v>
      </c>
      <c r="B1" s="25"/>
      <c r="C1" s="25"/>
      <c r="D1" s="25"/>
      <c r="E1" s="25"/>
      <c r="F1" s="25"/>
    </row>
    <row r="2" spans="1:6" ht="12.75">
      <c r="A2" s="26" t="s">
        <v>32</v>
      </c>
      <c r="B2" s="26"/>
      <c r="C2" s="26"/>
      <c r="D2" s="26"/>
      <c r="E2" s="26"/>
      <c r="F2" s="26"/>
    </row>
    <row r="3" spans="1:6" ht="12.75">
      <c r="A3" s="27"/>
      <c r="B3" s="27"/>
      <c r="C3" s="27"/>
      <c r="D3" s="27"/>
      <c r="E3" s="27"/>
      <c r="F3" s="27"/>
    </row>
    <row r="4" spans="1:9" ht="25.5">
      <c r="A4" s="19" t="s">
        <v>3</v>
      </c>
      <c r="B4" s="24" t="s">
        <v>4</v>
      </c>
      <c r="C4" s="24"/>
      <c r="D4" s="19" t="s">
        <v>5</v>
      </c>
      <c r="E4" s="19" t="s">
        <v>6</v>
      </c>
      <c r="F4" s="19" t="s">
        <v>7</v>
      </c>
      <c r="G4" s="19" t="s">
        <v>8</v>
      </c>
      <c r="H4" s="20" t="s">
        <v>57</v>
      </c>
      <c r="I4" s="19" t="s">
        <v>9</v>
      </c>
    </row>
    <row r="5" spans="1:9" ht="12.75">
      <c r="A5" t="s">
        <v>35</v>
      </c>
      <c r="B5" s="22" t="s">
        <v>46</v>
      </c>
      <c r="C5" s="22"/>
      <c r="D5" s="15">
        <v>685548</v>
      </c>
      <c r="E5" s="3">
        <f>D5/B23*100</f>
        <v>36.78452271466331</v>
      </c>
      <c r="F5" s="15">
        <v>250517</v>
      </c>
      <c r="G5" s="14">
        <f>F5/B24*100</f>
        <v>15.741500009739589</v>
      </c>
      <c r="H5" s="1">
        <f>I5-D5</f>
        <v>142842</v>
      </c>
      <c r="I5" s="1">
        <v>828390</v>
      </c>
    </row>
    <row r="6" spans="1:9" ht="12.75">
      <c r="A6" t="s">
        <v>36</v>
      </c>
      <c r="B6" s="22" t="s">
        <v>47</v>
      </c>
      <c r="C6" s="22"/>
      <c r="D6" s="15">
        <v>542423</v>
      </c>
      <c r="E6" s="3">
        <f>D6/B23*100</f>
        <v>29.104849207430867</v>
      </c>
      <c r="F6" s="15">
        <v>222559</v>
      </c>
      <c r="G6" s="14">
        <f>F6/B24*100</f>
        <v>13.984729581895172</v>
      </c>
      <c r="H6" s="1">
        <f>I6-D6</f>
        <v>124757</v>
      </c>
      <c r="I6" s="1">
        <v>667180</v>
      </c>
    </row>
    <row r="7" spans="1:8" ht="12.75">
      <c r="A7" t="s">
        <v>37</v>
      </c>
      <c r="B7" s="22" t="s">
        <v>48</v>
      </c>
      <c r="C7" s="22"/>
      <c r="D7" s="15">
        <v>284647</v>
      </c>
      <c r="E7" s="3">
        <f>D7/B23*100</f>
        <v>15.27333467118388</v>
      </c>
      <c r="F7" s="15">
        <v>465704</v>
      </c>
      <c r="G7" s="14">
        <f>F7/B24*100</f>
        <v>29.263002193606685</v>
      </c>
      <c r="H7" s="1"/>
    </row>
    <row r="8" spans="1:7" ht="12.75">
      <c r="A8" t="s">
        <v>38</v>
      </c>
      <c r="B8" s="22" t="s">
        <v>49</v>
      </c>
      <c r="C8" s="22"/>
      <c r="D8" s="15">
        <v>115666</v>
      </c>
      <c r="E8" s="3">
        <f>D8/B23*100</f>
        <v>6.20630299310077</v>
      </c>
      <c r="F8" s="15">
        <v>193157</v>
      </c>
      <c r="G8" s="14">
        <f>F8/B24*100</f>
        <v>12.137223890519484</v>
      </c>
    </row>
    <row r="9" spans="1:7" ht="12.75">
      <c r="A9" t="s">
        <v>39</v>
      </c>
      <c r="B9" s="22" t="s">
        <v>50</v>
      </c>
      <c r="C9" s="22"/>
      <c r="D9" s="15">
        <v>61731</v>
      </c>
      <c r="E9" s="3">
        <f>D9/B23*100</f>
        <v>3.3123069014844777</v>
      </c>
      <c r="F9" s="15">
        <v>63294</v>
      </c>
      <c r="G9" s="14">
        <f>F9/B24*100</f>
        <v>3.977145270047372</v>
      </c>
    </row>
    <row r="10" spans="1:7" ht="12.75">
      <c r="A10" s="7" t="s">
        <v>40</v>
      </c>
      <c r="B10" s="23" t="s">
        <v>51</v>
      </c>
      <c r="C10" s="23"/>
      <c r="D10" s="15">
        <v>58407</v>
      </c>
      <c r="E10" s="3">
        <f>D10/B23*100</f>
        <v>3.1339506762405254</v>
      </c>
      <c r="F10" s="15">
        <v>70736</v>
      </c>
      <c r="G10" s="14">
        <f>F10/B24*100</f>
        <v>4.444771191930845</v>
      </c>
    </row>
    <row r="11" spans="1:7" ht="12" customHeight="1">
      <c r="A11" t="s">
        <v>41</v>
      </c>
      <c r="B11" s="22" t="s">
        <v>52</v>
      </c>
      <c r="C11" s="22"/>
      <c r="D11" s="15">
        <v>57332</v>
      </c>
      <c r="E11" s="3">
        <f>D11/B23*100</f>
        <v>3.076269285705854</v>
      </c>
      <c r="F11" s="15">
        <v>208686</v>
      </c>
      <c r="G11" s="14">
        <f>F11/B24*100</f>
        <v>13.113004989811133</v>
      </c>
    </row>
    <row r="12" spans="1:7" ht="12.75">
      <c r="A12" t="s">
        <v>42</v>
      </c>
      <c r="B12" s="22" t="s">
        <v>53</v>
      </c>
      <c r="C12" s="22"/>
      <c r="D12" s="15">
        <v>41698</v>
      </c>
      <c r="E12" s="3">
        <f>D12/B23*100</f>
        <v>2.2373940674555692</v>
      </c>
      <c r="F12" s="15">
        <v>56721</v>
      </c>
      <c r="G12" s="14">
        <f>F12/B24*100</f>
        <v>3.5641238800258637</v>
      </c>
    </row>
    <row r="13" spans="1:7" ht="12.75">
      <c r="A13" t="s">
        <v>43</v>
      </c>
      <c r="B13" s="22" t="s">
        <v>54</v>
      </c>
      <c r="C13" s="22"/>
      <c r="D13" s="15">
        <v>9542</v>
      </c>
      <c r="E13" s="3">
        <f>D13/B23*100</f>
        <v>0.5119961195179875</v>
      </c>
      <c r="F13" s="15">
        <v>39678</v>
      </c>
      <c r="G13" s="14">
        <f>F13/B24*100</f>
        <v>2.493208993347547</v>
      </c>
    </row>
    <row r="14" spans="1:7" ht="12.75">
      <c r="A14" t="s">
        <v>44</v>
      </c>
      <c r="B14" s="22" t="s">
        <v>45</v>
      </c>
      <c r="C14" s="22"/>
      <c r="D14" s="15">
        <v>6692</v>
      </c>
      <c r="E14" s="3">
        <f>D14/B23*100</f>
        <v>0.3590733632167651</v>
      </c>
      <c r="F14" s="15">
        <v>20391</v>
      </c>
      <c r="G14" s="14">
        <f>F14/B24*100</f>
        <v>1.2812899990763098</v>
      </c>
    </row>
    <row r="15" spans="2:5" ht="12.75">
      <c r="B15" s="11"/>
      <c r="C15" s="11"/>
      <c r="E15" s="13"/>
    </row>
    <row r="16" ht="12.75">
      <c r="A16" t="s">
        <v>10</v>
      </c>
    </row>
    <row r="17" spans="2:6" ht="12.75">
      <c r="B17" s="2"/>
      <c r="C17" s="6"/>
      <c r="F17" s="3"/>
    </row>
    <row r="18" spans="1:6" ht="12.75">
      <c r="A18" s="2" t="s">
        <v>0</v>
      </c>
      <c r="B18" s="4">
        <v>5197792</v>
      </c>
      <c r="C18" s="4"/>
      <c r="F18" s="3"/>
    </row>
    <row r="19" spans="1:6" ht="12.75">
      <c r="A19" s="2" t="s">
        <v>11</v>
      </c>
      <c r="B19" s="4">
        <v>1920560</v>
      </c>
      <c r="F19" s="3"/>
    </row>
    <row r="20" spans="1:6" ht="12.75">
      <c r="A20" s="2" t="s">
        <v>1</v>
      </c>
      <c r="B20" s="12">
        <v>0.3695</v>
      </c>
      <c r="C20" s="12"/>
      <c r="D20" s="16"/>
      <c r="F20" s="3"/>
    </row>
    <row r="21" spans="1:6" ht="12.75">
      <c r="A21" s="2" t="s">
        <v>55</v>
      </c>
      <c r="B21" s="12">
        <v>0.0255</v>
      </c>
      <c r="F21" s="3"/>
    </row>
    <row r="22" spans="1:6" ht="12.75">
      <c r="A22" s="2"/>
      <c r="B22" s="12"/>
      <c r="F22" s="3"/>
    </row>
    <row r="23" spans="1:6" ht="12.75">
      <c r="A23" s="2" t="s">
        <v>12</v>
      </c>
      <c r="B23" s="17">
        <v>1863686</v>
      </c>
      <c r="F23" s="3"/>
    </row>
    <row r="24" spans="1:6" ht="12.75">
      <c r="A24" s="2" t="s">
        <v>13</v>
      </c>
      <c r="B24" s="4">
        <v>1591443</v>
      </c>
      <c r="F24" s="3"/>
    </row>
    <row r="25" spans="1:6" ht="12.75">
      <c r="A25" s="2" t="s">
        <v>30</v>
      </c>
      <c r="B25" s="17">
        <v>56874</v>
      </c>
      <c r="F25" s="3"/>
    </row>
    <row r="26" spans="1:6" ht="12.75">
      <c r="A26" s="2" t="s">
        <v>58</v>
      </c>
      <c r="B26" s="4">
        <v>272239</v>
      </c>
      <c r="F26" s="3"/>
    </row>
    <row r="28" spans="1:5" ht="12.75">
      <c r="A28" s="23" t="s">
        <v>31</v>
      </c>
      <c r="B28" s="23"/>
      <c r="C28" s="23"/>
      <c r="D28" s="23"/>
      <c r="E28" s="23"/>
    </row>
  </sheetData>
  <mergeCells count="15">
    <mergeCell ref="A1:F1"/>
    <mergeCell ref="A2:F2"/>
    <mergeCell ref="A3:F3"/>
    <mergeCell ref="B4:C4"/>
    <mergeCell ref="B5:C5"/>
    <mergeCell ref="B6:C6"/>
    <mergeCell ref="B7:C7"/>
    <mergeCell ref="B13:C13"/>
    <mergeCell ref="B14:C14"/>
    <mergeCell ref="A28:E28"/>
    <mergeCell ref="B8:C8"/>
    <mergeCell ref="B9:C9"/>
    <mergeCell ref="B10:C10"/>
    <mergeCell ref="B12:C12"/>
    <mergeCell ref="B11:C1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4"/>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34</v>
      </c>
      <c r="B1" s="25"/>
      <c r="C1" s="25"/>
      <c r="D1" s="25"/>
      <c r="E1" s="25"/>
      <c r="F1" s="25"/>
    </row>
    <row r="2" spans="1:6" s="21" customFormat="1" ht="12.75">
      <c r="A2" s="26" t="s">
        <v>24</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8" ht="12.75">
      <c r="A5" t="s">
        <v>36</v>
      </c>
      <c r="B5" s="22" t="s">
        <v>47</v>
      </c>
      <c r="C5" s="22"/>
      <c r="D5" s="1">
        <v>46925</v>
      </c>
      <c r="E5" s="5">
        <f>D5/B19*100</f>
        <v>35.400132774072844</v>
      </c>
      <c r="F5" s="2"/>
      <c r="G5" s="2"/>
      <c r="H5" s="2"/>
    </row>
    <row r="6" spans="1:9" ht="12.75">
      <c r="A6" t="s">
        <v>35</v>
      </c>
      <c r="B6" s="22" t="s">
        <v>46</v>
      </c>
      <c r="C6" s="22"/>
      <c r="D6" s="1">
        <v>39526</v>
      </c>
      <c r="E6" s="5">
        <f>D6/B19*100</f>
        <v>29.818340927607956</v>
      </c>
      <c r="F6" s="1"/>
      <c r="G6" s="5"/>
      <c r="H6" s="1"/>
      <c r="I6" s="1"/>
    </row>
    <row r="7" spans="1:9" ht="12.75">
      <c r="A7" t="s">
        <v>37</v>
      </c>
      <c r="B7" s="18" t="s">
        <v>48</v>
      </c>
      <c r="C7" s="18"/>
      <c r="D7" s="1">
        <v>15494</v>
      </c>
      <c r="E7" s="5">
        <f>D7/B19*100</f>
        <v>11.688644799179215</v>
      </c>
      <c r="F7" s="1"/>
      <c r="G7" s="5"/>
      <c r="H7" s="1"/>
      <c r="I7" s="1"/>
    </row>
    <row r="8" spans="1:7" ht="12.75">
      <c r="A8" t="s">
        <v>38</v>
      </c>
      <c r="B8" s="22" t="s">
        <v>49</v>
      </c>
      <c r="C8" s="22"/>
      <c r="D8" s="1">
        <v>12835</v>
      </c>
      <c r="E8" s="5">
        <f>D8/B19*100</f>
        <v>9.68270014182685</v>
      </c>
      <c r="F8" s="1"/>
      <c r="G8" s="5"/>
    </row>
    <row r="9" spans="1:7" ht="12.75">
      <c r="A9" s="7" t="s">
        <v>40</v>
      </c>
      <c r="B9" s="23" t="s">
        <v>51</v>
      </c>
      <c r="C9" s="23"/>
      <c r="D9" s="1">
        <v>7350</v>
      </c>
      <c r="E9" s="5">
        <f>D9/B19*100</f>
        <v>5.544826337547904</v>
      </c>
      <c r="F9" s="1"/>
      <c r="G9" s="5"/>
    </row>
    <row r="10" spans="1:7" ht="12.75">
      <c r="A10" t="s">
        <v>39</v>
      </c>
      <c r="B10" s="22" t="s">
        <v>50</v>
      </c>
      <c r="C10" s="22"/>
      <c r="D10" s="8">
        <v>3450</v>
      </c>
      <c r="E10" s="5">
        <f>D10/B19*100</f>
        <v>2.6026735870122817</v>
      </c>
      <c r="F10" s="8"/>
      <c r="G10" s="9"/>
    </row>
    <row r="11" spans="1:7" ht="12.75">
      <c r="A11" t="s">
        <v>41</v>
      </c>
      <c r="B11" s="22" t="s">
        <v>52</v>
      </c>
      <c r="C11" s="22"/>
      <c r="D11" s="1">
        <v>2886</v>
      </c>
      <c r="E11" s="5">
        <f>D11/B19*100</f>
        <v>2.177193035396361</v>
      </c>
      <c r="F11" s="1"/>
      <c r="G11" s="5"/>
    </row>
    <row r="12" spans="1:7" ht="12.75">
      <c r="A12" t="s">
        <v>42</v>
      </c>
      <c r="B12" s="22" t="s">
        <v>53</v>
      </c>
      <c r="C12" s="22"/>
      <c r="D12" s="1">
        <v>2797</v>
      </c>
      <c r="E12" s="5">
        <f>D12/B19*100</f>
        <v>2.110051600832856</v>
      </c>
      <c r="F12" s="1"/>
      <c r="G12" s="5"/>
    </row>
    <row r="13" spans="1:7" ht="13.5" customHeight="1">
      <c r="A13" t="s">
        <v>43</v>
      </c>
      <c r="B13" s="22" t="s">
        <v>54</v>
      </c>
      <c r="C13" s="22"/>
      <c r="D13" s="1">
        <v>838</v>
      </c>
      <c r="E13" s="5">
        <f>D13/B19*100</f>
        <v>0.6321856422945774</v>
      </c>
      <c r="F13" s="1"/>
      <c r="G13" s="5"/>
    </row>
    <row r="14" spans="1:7" ht="12.75">
      <c r="A14" t="s">
        <v>44</v>
      </c>
      <c r="B14" s="22" t="s">
        <v>45</v>
      </c>
      <c r="C14" s="22"/>
      <c r="D14" s="1">
        <v>455</v>
      </c>
      <c r="E14" s="5">
        <f>D14/B19*100</f>
        <v>0.343251154229156</v>
      </c>
      <c r="F14" s="1"/>
      <c r="G14" s="5"/>
    </row>
    <row r="16" spans="2:3" ht="12.75">
      <c r="B16" s="2"/>
      <c r="C16" s="6" t="s">
        <v>33</v>
      </c>
    </row>
    <row r="17" spans="1:3" ht="12.75">
      <c r="A17" s="2" t="s">
        <v>0</v>
      </c>
      <c r="B17" s="4">
        <v>350651</v>
      </c>
      <c r="C17" s="4"/>
    </row>
    <row r="18" spans="1:3" ht="12.75">
      <c r="A18" s="2" t="s">
        <v>11</v>
      </c>
      <c r="B18" s="4">
        <v>136584</v>
      </c>
      <c r="C18" s="3">
        <f>B18/B17*100</f>
        <v>38.951550116782784</v>
      </c>
    </row>
    <row r="19" spans="1:3" ht="12.75">
      <c r="A19" s="2" t="s">
        <v>12</v>
      </c>
      <c r="B19" s="4">
        <v>132556</v>
      </c>
      <c r="C19" s="3">
        <f>B19/B18*100</f>
        <v>97.05089908041937</v>
      </c>
    </row>
    <row r="20" spans="1:3" ht="12.75">
      <c r="A20" s="2" t="s">
        <v>13</v>
      </c>
      <c r="B20" s="4">
        <v>114030</v>
      </c>
      <c r="C20" s="3">
        <f>B20/B18*100</f>
        <v>83.4870848708487</v>
      </c>
    </row>
    <row r="21" spans="1:3" ht="12.75">
      <c r="A21" s="2" t="s">
        <v>14</v>
      </c>
      <c r="B21" s="4">
        <v>4028</v>
      </c>
      <c r="C21" s="3">
        <f>B21/B18*100</f>
        <v>2.9491009195806246</v>
      </c>
    </row>
    <row r="22" spans="1:3" ht="12.75">
      <c r="A22" s="2" t="s">
        <v>15</v>
      </c>
      <c r="B22" s="4">
        <v>18526</v>
      </c>
      <c r="C22" s="3">
        <f>B22/B18*100</f>
        <v>13.563814209570669</v>
      </c>
    </row>
    <row r="24" spans="1:5" ht="12.75">
      <c r="A24" s="23" t="s">
        <v>2</v>
      </c>
      <c r="B24" s="23"/>
      <c r="C24" s="23"/>
      <c r="D24" s="23"/>
      <c r="E24" s="23"/>
    </row>
  </sheetData>
  <mergeCells count="14">
    <mergeCell ref="B10:C10"/>
    <mergeCell ref="A24:E24"/>
    <mergeCell ref="B11:C11"/>
    <mergeCell ref="B13:C13"/>
    <mergeCell ref="B12:C12"/>
    <mergeCell ref="B14:C14"/>
    <mergeCell ref="B5:C5"/>
    <mergeCell ref="B6:C6"/>
    <mergeCell ref="B9:C9"/>
    <mergeCell ref="B8:C8"/>
    <mergeCell ref="A1:F1"/>
    <mergeCell ref="A2:F2"/>
    <mergeCell ref="A3:F3"/>
    <mergeCell ref="B4:C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4"/>
  <sheetViews>
    <sheetView workbookViewId="0" topLeftCell="A1">
      <selection activeCell="D30" sqref="D30"/>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56</v>
      </c>
      <c r="B1" s="25"/>
      <c r="C1" s="25"/>
      <c r="D1" s="25"/>
      <c r="E1" s="25"/>
      <c r="F1" s="25"/>
    </row>
    <row r="2" spans="1:6" s="21" customFormat="1" ht="12.75">
      <c r="A2" s="26" t="s">
        <v>25</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9" ht="12.75">
      <c r="A5" t="s">
        <v>35</v>
      </c>
      <c r="B5" s="22" t="s">
        <v>46</v>
      </c>
      <c r="C5" s="22"/>
      <c r="D5" s="1">
        <v>55547</v>
      </c>
      <c r="E5" s="5">
        <f>D5/B19*100</f>
        <v>46.02147508657973</v>
      </c>
      <c r="F5" s="1"/>
      <c r="G5" s="5"/>
      <c r="H5" s="1"/>
      <c r="I5" s="1"/>
    </row>
    <row r="6" spans="1:9" ht="12.75">
      <c r="A6" t="s">
        <v>37</v>
      </c>
      <c r="B6" s="22" t="s">
        <v>48</v>
      </c>
      <c r="C6" s="22"/>
      <c r="D6" s="1">
        <v>27158</v>
      </c>
      <c r="E6" s="5">
        <f>D6/B19*100</f>
        <v>22.5007870884356</v>
      </c>
      <c r="F6" s="1"/>
      <c r="G6" s="5"/>
      <c r="H6" s="1"/>
      <c r="I6" s="1"/>
    </row>
    <row r="7" spans="1:9" ht="12.75">
      <c r="A7" t="s">
        <v>36</v>
      </c>
      <c r="B7" s="22" t="s">
        <v>47</v>
      </c>
      <c r="C7" s="22"/>
      <c r="D7" s="1">
        <v>20230</v>
      </c>
      <c r="E7" s="5">
        <f>D7/B19*100</f>
        <v>16.760841107557706</v>
      </c>
      <c r="F7" s="1"/>
      <c r="G7" s="5"/>
      <c r="H7" s="1"/>
      <c r="I7" s="1"/>
    </row>
    <row r="8" spans="1:7" ht="12.75">
      <c r="A8" t="s">
        <v>38</v>
      </c>
      <c r="B8" s="22" t="s">
        <v>49</v>
      </c>
      <c r="C8" s="22"/>
      <c r="D8" s="1">
        <v>4648</v>
      </c>
      <c r="E8" s="5">
        <f>D8/B19*100</f>
        <v>3.850933735438864</v>
      </c>
      <c r="F8" s="1"/>
      <c r="G8" s="5"/>
    </row>
    <row r="9" spans="1:7" ht="12.75">
      <c r="A9" t="s">
        <v>41</v>
      </c>
      <c r="B9" s="22" t="s">
        <v>52</v>
      </c>
      <c r="C9" s="22"/>
      <c r="D9" s="1">
        <v>4483</v>
      </c>
      <c r="E9" s="5">
        <f>D9/B19*100</f>
        <v>3.714228901887355</v>
      </c>
      <c r="F9" s="1"/>
      <c r="G9" s="5"/>
    </row>
    <row r="10" spans="1:7" ht="12.75">
      <c r="A10" t="s">
        <v>42</v>
      </c>
      <c r="B10" s="22" t="s">
        <v>53</v>
      </c>
      <c r="C10" s="22"/>
      <c r="D10" s="1">
        <v>3014</v>
      </c>
      <c r="E10" s="5">
        <f>D10/B19*100</f>
        <v>2.497141626207559</v>
      </c>
      <c r="F10" s="1"/>
      <c r="G10" s="5"/>
    </row>
    <row r="11" spans="1:7" ht="12.75">
      <c r="A11" t="s">
        <v>39</v>
      </c>
      <c r="B11" s="22" t="s">
        <v>50</v>
      </c>
      <c r="C11" s="22"/>
      <c r="D11" s="8">
        <v>2930</v>
      </c>
      <c r="E11" s="5">
        <f>D11/B19*100</f>
        <v>2.4275464382177003</v>
      </c>
      <c r="F11" s="8"/>
      <c r="G11" s="9"/>
    </row>
    <row r="12" spans="1:7" ht="12.75">
      <c r="A12" s="7" t="s">
        <v>40</v>
      </c>
      <c r="B12" s="23" t="s">
        <v>51</v>
      </c>
      <c r="C12" s="23"/>
      <c r="D12" s="1">
        <v>1840</v>
      </c>
      <c r="E12" s="5">
        <f>D12/B19*100</f>
        <v>1.5244660226350064</v>
      </c>
      <c r="F12" s="1"/>
      <c r="G12" s="5"/>
    </row>
    <row r="13" spans="1:7" ht="12.75">
      <c r="A13" t="s">
        <v>43</v>
      </c>
      <c r="B13" s="22" t="s">
        <v>54</v>
      </c>
      <c r="C13" s="22"/>
      <c r="D13" s="1">
        <v>583</v>
      </c>
      <c r="E13" s="5">
        <f>D13/B19*100</f>
        <v>0.4830237452153308</v>
      </c>
      <c r="F13" s="1"/>
      <c r="G13" s="5"/>
    </row>
    <row r="14" spans="1:7" ht="12.75">
      <c r="A14" t="s">
        <v>44</v>
      </c>
      <c r="B14" s="22" t="s">
        <v>45</v>
      </c>
      <c r="C14" s="22"/>
      <c r="D14" s="1">
        <v>265</v>
      </c>
      <c r="E14" s="5">
        <f>D14/B19*100</f>
        <v>0.21955624782515037</v>
      </c>
      <c r="F14" s="1"/>
      <c r="G14" s="5"/>
    </row>
    <row r="16" spans="2:3" ht="12.75">
      <c r="B16" s="2"/>
      <c r="C16" s="6" t="s">
        <v>33</v>
      </c>
    </row>
    <row r="17" spans="1:3" ht="12.75">
      <c r="A17" s="2" t="s">
        <v>0</v>
      </c>
      <c r="B17" s="4">
        <v>373294</v>
      </c>
      <c r="C17" s="4"/>
    </row>
    <row r="18" spans="1:3" ht="12.75">
      <c r="A18" s="2" t="s">
        <v>11</v>
      </c>
      <c r="B18" s="4">
        <v>124492</v>
      </c>
      <c r="C18" s="3">
        <f>B18/B17*100</f>
        <v>33.349585045567295</v>
      </c>
    </row>
    <row r="19" spans="1:3" ht="12.75">
      <c r="A19" s="2" t="s">
        <v>12</v>
      </c>
      <c r="B19" s="4">
        <v>120698</v>
      </c>
      <c r="C19" s="3">
        <f>B19/B18*100</f>
        <v>96.95241461298718</v>
      </c>
    </row>
    <row r="20" spans="1:3" ht="12.75">
      <c r="A20" s="2" t="s">
        <v>13</v>
      </c>
      <c r="B20" s="4">
        <v>104844</v>
      </c>
      <c r="C20" s="3">
        <f>B20/B18*100</f>
        <v>84.21745975645022</v>
      </c>
    </row>
    <row r="21" spans="1:3" ht="12.75">
      <c r="A21" s="2" t="s">
        <v>14</v>
      </c>
      <c r="B21" s="4">
        <v>3794</v>
      </c>
      <c r="C21" s="3">
        <f>B21/B18*100</f>
        <v>3.04758538701282</v>
      </c>
    </row>
    <row r="22" spans="1:3" ht="12.75">
      <c r="A22" s="2" t="s">
        <v>15</v>
      </c>
      <c r="B22" s="4">
        <v>15854</v>
      </c>
      <c r="C22" s="3">
        <f>B22/B18*100</f>
        <v>12.734954856536968</v>
      </c>
    </row>
    <row r="24" spans="1:5" ht="12.75">
      <c r="A24" s="23" t="s">
        <v>2</v>
      </c>
      <c r="B24" s="23"/>
      <c r="C24" s="23"/>
      <c r="D24" s="23"/>
      <c r="E24" s="23"/>
    </row>
  </sheetData>
  <mergeCells count="15">
    <mergeCell ref="A24:E24"/>
    <mergeCell ref="B10:C10"/>
    <mergeCell ref="B13:C13"/>
    <mergeCell ref="B9:C9"/>
    <mergeCell ref="B14:C14"/>
    <mergeCell ref="B7:C7"/>
    <mergeCell ref="B5:C5"/>
    <mergeCell ref="B12:C12"/>
    <mergeCell ref="B11:C11"/>
    <mergeCell ref="B8:C8"/>
    <mergeCell ref="B6:C6"/>
    <mergeCell ref="A1:F1"/>
    <mergeCell ref="A2:F2"/>
    <mergeCell ref="A3:F3"/>
    <mergeCell ref="B4:C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4"/>
  <sheetViews>
    <sheetView workbookViewId="0" topLeftCell="A1">
      <selection activeCell="A4" sqref="A4"/>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56</v>
      </c>
      <c r="B1" s="25"/>
      <c r="C1" s="25"/>
      <c r="D1" s="25"/>
      <c r="E1" s="25"/>
      <c r="F1" s="25"/>
    </row>
    <row r="2" spans="1:6" s="21" customFormat="1" ht="12.75">
      <c r="A2" s="26" t="s">
        <v>26</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9" ht="12.75">
      <c r="A5" t="s">
        <v>35</v>
      </c>
      <c r="B5" s="22" t="s">
        <v>46</v>
      </c>
      <c r="C5" s="22"/>
      <c r="D5" s="1">
        <v>51182</v>
      </c>
      <c r="E5" s="5">
        <f>D5/B19*100</f>
        <v>40.002813687024215</v>
      </c>
      <c r="F5" s="1"/>
      <c r="G5" s="5"/>
      <c r="H5" s="1"/>
      <c r="I5" s="1"/>
    </row>
    <row r="6" spans="1:9" ht="12.75">
      <c r="A6" t="s">
        <v>36</v>
      </c>
      <c r="B6" s="22" t="s">
        <v>47</v>
      </c>
      <c r="C6" s="22"/>
      <c r="D6" s="1">
        <v>40423</v>
      </c>
      <c r="E6" s="5">
        <f>D6/B19*100</f>
        <v>31.593797383271067</v>
      </c>
      <c r="F6" s="1"/>
      <c r="G6" s="5"/>
      <c r="H6" s="1"/>
      <c r="I6" s="1"/>
    </row>
    <row r="7" spans="1:7" ht="12.75">
      <c r="A7" t="s">
        <v>37</v>
      </c>
      <c r="B7" s="22" t="s">
        <v>48</v>
      </c>
      <c r="C7" s="22"/>
      <c r="D7" s="1">
        <v>16847</v>
      </c>
      <c r="E7" s="5">
        <f>D7/B19*100</f>
        <v>13.167273693589483</v>
      </c>
      <c r="F7" s="1"/>
      <c r="G7" s="5"/>
    </row>
    <row r="8" spans="1:7" ht="12.75">
      <c r="A8" t="s">
        <v>38</v>
      </c>
      <c r="B8" s="22" t="s">
        <v>49</v>
      </c>
      <c r="C8" s="22"/>
      <c r="D8" s="1">
        <v>5810</v>
      </c>
      <c r="E8" s="5">
        <f>D8/B19*100</f>
        <v>4.540978225188751</v>
      </c>
      <c r="F8" s="1"/>
      <c r="G8" s="5"/>
    </row>
    <row r="9" spans="1:7" ht="12.75">
      <c r="A9" t="s">
        <v>41</v>
      </c>
      <c r="B9" s="22" t="s">
        <v>52</v>
      </c>
      <c r="C9" s="22"/>
      <c r="D9" s="1">
        <v>4200</v>
      </c>
      <c r="E9" s="5">
        <f>D9/B19*100</f>
        <v>3.2826348615822303</v>
      </c>
      <c r="F9" s="1"/>
      <c r="G9" s="5"/>
    </row>
    <row r="10" spans="1:7" ht="12.75">
      <c r="A10" t="s">
        <v>39</v>
      </c>
      <c r="B10" s="22" t="s">
        <v>50</v>
      </c>
      <c r="C10" s="22"/>
      <c r="D10" s="1">
        <v>2910</v>
      </c>
      <c r="E10" s="5">
        <f>D10/B19*100</f>
        <v>2.2743970112391163</v>
      </c>
      <c r="F10" s="1"/>
      <c r="G10" s="5"/>
    </row>
    <row r="11" spans="1:7" ht="12.75">
      <c r="A11" t="s">
        <v>42</v>
      </c>
      <c r="B11" s="22" t="s">
        <v>53</v>
      </c>
      <c r="C11" s="22"/>
      <c r="D11" s="1">
        <v>2740</v>
      </c>
      <c r="E11" s="5">
        <f>D11/B19*100</f>
        <v>2.1415284573179307</v>
      </c>
      <c r="F11" s="8"/>
      <c r="G11" s="9"/>
    </row>
    <row r="12" spans="1:7" ht="12.75">
      <c r="A12" s="7" t="s">
        <v>40</v>
      </c>
      <c r="B12" s="23" t="s">
        <v>51</v>
      </c>
      <c r="C12" s="23"/>
      <c r="D12" s="8">
        <v>2737</v>
      </c>
      <c r="E12" s="5">
        <f>D12/B19*100</f>
        <v>2.1391837181310867</v>
      </c>
      <c r="F12" s="1"/>
      <c r="G12" s="5"/>
    </row>
    <row r="13" spans="1:7" ht="13.5" customHeight="1">
      <c r="A13" t="s">
        <v>44</v>
      </c>
      <c r="B13" s="22" t="s">
        <v>45</v>
      </c>
      <c r="C13" s="22"/>
      <c r="D13" s="1">
        <v>566</v>
      </c>
      <c r="E13" s="5">
        <f>D13/B19*100</f>
        <v>0.4423741265846529</v>
      </c>
      <c r="F13" s="1"/>
      <c r="G13" s="5"/>
    </row>
    <row r="14" spans="1:7" ht="12.75">
      <c r="A14" t="s">
        <v>43</v>
      </c>
      <c r="B14" s="22" t="s">
        <v>54</v>
      </c>
      <c r="C14" s="22"/>
      <c r="D14" s="1">
        <v>531</v>
      </c>
      <c r="E14" s="5">
        <f>D14/B19*100</f>
        <v>0.41501883607146767</v>
      </c>
      <c r="F14" s="1"/>
      <c r="G14" s="5"/>
    </row>
    <row r="16" spans="2:3" ht="12.75">
      <c r="B16" s="2"/>
      <c r="C16" s="6" t="s">
        <v>33</v>
      </c>
    </row>
    <row r="17" spans="1:3" ht="12.75">
      <c r="A17" s="2" t="s">
        <v>0</v>
      </c>
      <c r="B17" s="4">
        <v>340792</v>
      </c>
      <c r="C17" s="4"/>
    </row>
    <row r="18" spans="1:3" ht="12.75">
      <c r="A18" s="2" t="s">
        <v>11</v>
      </c>
      <c r="B18" s="4">
        <v>131371</v>
      </c>
      <c r="C18" s="3">
        <f>B18/B17*100</f>
        <v>38.54873353834597</v>
      </c>
    </row>
    <row r="19" spans="1:3" ht="12.75">
      <c r="A19" s="2" t="s">
        <v>12</v>
      </c>
      <c r="B19" s="4">
        <v>127946</v>
      </c>
      <c r="C19" s="3">
        <f>B19/B18*100</f>
        <v>97.39287970708908</v>
      </c>
    </row>
    <row r="20" spans="1:3" ht="12.75">
      <c r="A20" s="2" t="s">
        <v>13</v>
      </c>
      <c r="B20" s="4">
        <v>109862</v>
      </c>
      <c r="C20" s="3">
        <f>B20/B18*100</f>
        <v>83.62728456051944</v>
      </c>
    </row>
    <row r="21" spans="1:3" ht="12.75">
      <c r="A21" s="2" t="s">
        <v>14</v>
      </c>
      <c r="B21" s="4">
        <v>3425</v>
      </c>
      <c r="C21" s="3">
        <f>B21/B18*100</f>
        <v>2.607120292910916</v>
      </c>
    </row>
    <row r="22" spans="1:3" ht="12.75">
      <c r="A22" s="2" t="s">
        <v>15</v>
      </c>
      <c r="B22" s="4">
        <v>18084</v>
      </c>
      <c r="C22" s="3">
        <f>B22/B18*100</f>
        <v>13.76559514656964</v>
      </c>
    </row>
    <row r="24" spans="1:5" ht="12.75">
      <c r="A24" s="23" t="s">
        <v>2</v>
      </c>
      <c r="B24" s="23"/>
      <c r="C24" s="23"/>
      <c r="D24" s="23"/>
      <c r="E24" s="23"/>
    </row>
  </sheetData>
  <mergeCells count="15">
    <mergeCell ref="B14:C14"/>
    <mergeCell ref="B13:C13"/>
    <mergeCell ref="A24:E24"/>
    <mergeCell ref="B12:C12"/>
    <mergeCell ref="B10:C10"/>
    <mergeCell ref="B11:C11"/>
    <mergeCell ref="B9:C9"/>
    <mergeCell ref="B6:C6"/>
    <mergeCell ref="B5:C5"/>
    <mergeCell ref="B8:C8"/>
    <mergeCell ref="B7:C7"/>
    <mergeCell ref="A1:F1"/>
    <mergeCell ref="A2:F2"/>
    <mergeCell ref="A3:F3"/>
    <mergeCell ref="B4:C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4"/>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56</v>
      </c>
      <c r="B1" s="25"/>
      <c r="C1" s="25"/>
      <c r="D1" s="25"/>
      <c r="E1" s="25"/>
      <c r="F1" s="25"/>
    </row>
    <row r="2" spans="1:6" s="21" customFormat="1" ht="12.75">
      <c r="A2" s="26" t="s">
        <v>27</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9" ht="12.75">
      <c r="A5" t="s">
        <v>35</v>
      </c>
      <c r="B5" s="22" t="s">
        <v>46</v>
      </c>
      <c r="C5" s="22"/>
      <c r="D5" s="1">
        <v>60988</v>
      </c>
      <c r="E5" s="5">
        <f>D5/B19*100</f>
        <v>45.19939821093744</v>
      </c>
      <c r="F5" s="1"/>
      <c r="G5" s="5"/>
      <c r="H5" s="1"/>
      <c r="I5" s="1"/>
    </row>
    <row r="6" spans="1:9" ht="12.75">
      <c r="A6" t="s">
        <v>36</v>
      </c>
      <c r="B6" s="22" t="s">
        <v>47</v>
      </c>
      <c r="C6" s="22"/>
      <c r="D6" s="1">
        <v>26415</v>
      </c>
      <c r="E6" s="5">
        <f>D6/B19*100</f>
        <v>19.576672521510993</v>
      </c>
      <c r="F6" s="1"/>
      <c r="G6" s="5"/>
      <c r="H6" s="1"/>
      <c r="I6" s="1"/>
    </row>
    <row r="7" spans="1:7" ht="12.75">
      <c r="A7" t="s">
        <v>37</v>
      </c>
      <c r="B7" s="22" t="s">
        <v>48</v>
      </c>
      <c r="C7" s="22"/>
      <c r="D7" s="1">
        <v>18635</v>
      </c>
      <c r="E7" s="5">
        <f>D7/B19*100</f>
        <v>13.810762537889737</v>
      </c>
      <c r="F7" s="1"/>
      <c r="G7" s="5"/>
    </row>
    <row r="8" spans="1:7" ht="12.75">
      <c r="A8" t="s">
        <v>39</v>
      </c>
      <c r="B8" s="22" t="s">
        <v>50</v>
      </c>
      <c r="C8" s="22"/>
      <c r="D8" s="1">
        <v>8149</v>
      </c>
      <c r="E8" s="5">
        <f>D8/B19*100</f>
        <v>6.039383092098925</v>
      </c>
      <c r="F8" s="1"/>
      <c r="G8" s="5"/>
    </row>
    <row r="9" spans="1:7" ht="12.75">
      <c r="A9" t="s">
        <v>38</v>
      </c>
      <c r="B9" s="22" t="s">
        <v>49</v>
      </c>
      <c r="C9" s="22"/>
      <c r="D9" s="1">
        <v>6777</v>
      </c>
      <c r="E9" s="5">
        <f>D9/B19*100</f>
        <v>5.022567089845921</v>
      </c>
      <c r="F9" s="1"/>
      <c r="G9" s="5"/>
    </row>
    <row r="10" spans="1:7" ht="12.75">
      <c r="A10" t="s">
        <v>41</v>
      </c>
      <c r="B10" s="22" t="s">
        <v>52</v>
      </c>
      <c r="C10" s="22"/>
      <c r="D10" s="1">
        <v>6094</v>
      </c>
      <c r="E10" s="5">
        <f>D10/B19*100</f>
        <v>4.516382447324929</v>
      </c>
      <c r="F10" s="1"/>
      <c r="G10" s="5"/>
    </row>
    <row r="11" spans="1:7" ht="12.75">
      <c r="A11" s="7" t="s">
        <v>40</v>
      </c>
      <c r="B11" s="23" t="s">
        <v>51</v>
      </c>
      <c r="C11" s="23"/>
      <c r="D11" s="8">
        <v>3531</v>
      </c>
      <c r="E11" s="5">
        <f>D11/B19*100</f>
        <v>2.616893078684661</v>
      </c>
      <c r="F11" s="8"/>
      <c r="G11" s="9"/>
    </row>
    <row r="12" spans="1:7" ht="12.75">
      <c r="A12" t="s">
        <v>42</v>
      </c>
      <c r="B12" s="22" t="s">
        <v>53</v>
      </c>
      <c r="C12" s="22"/>
      <c r="D12" s="1">
        <v>2894</v>
      </c>
      <c r="E12" s="5">
        <f>D12/B19*100</f>
        <v>2.144799934781481</v>
      </c>
      <c r="F12" s="1"/>
      <c r="G12" s="5"/>
    </row>
    <row r="13" spans="1:7" ht="12.75">
      <c r="A13" t="s">
        <v>43</v>
      </c>
      <c r="B13" s="22" t="s">
        <v>54</v>
      </c>
      <c r="C13" s="22"/>
      <c r="D13" s="1">
        <v>1103</v>
      </c>
      <c r="E13" s="5">
        <f>D13/B19*100</f>
        <v>0.8174548472923198</v>
      </c>
      <c r="F13" s="1"/>
      <c r="G13" s="5"/>
    </row>
    <row r="14" spans="1:7" ht="12.75">
      <c r="A14" t="s">
        <v>44</v>
      </c>
      <c r="B14" s="22" t="s">
        <v>45</v>
      </c>
      <c r="C14" s="22"/>
      <c r="D14" s="1">
        <v>345</v>
      </c>
      <c r="E14" s="5">
        <f>D14/B19*100</f>
        <v>0.2556862396335905</v>
      </c>
      <c r="F14" s="1"/>
      <c r="G14" s="5"/>
    </row>
    <row r="16" spans="2:3" ht="12.75">
      <c r="B16" s="2"/>
      <c r="C16" s="6" t="s">
        <v>33</v>
      </c>
    </row>
    <row r="17" spans="1:3" ht="12.75">
      <c r="A17" s="2" t="s">
        <v>0</v>
      </c>
      <c r="B17" s="4">
        <v>410719</v>
      </c>
      <c r="C17" s="4"/>
    </row>
    <row r="18" spans="1:3" ht="12.75">
      <c r="A18" s="2" t="s">
        <v>11</v>
      </c>
      <c r="B18" s="4">
        <v>139306</v>
      </c>
      <c r="C18" s="3">
        <f>B18/B17*100</f>
        <v>33.91759329371176</v>
      </c>
    </row>
    <row r="19" spans="1:3" ht="12.75">
      <c r="A19" s="2" t="s">
        <v>12</v>
      </c>
      <c r="B19" s="4">
        <v>134931</v>
      </c>
      <c r="C19" s="3">
        <f>B19/B18*100</f>
        <v>96.85943175455472</v>
      </c>
    </row>
    <row r="20" spans="1:3" ht="12.75">
      <c r="A20" s="2" t="s">
        <v>13</v>
      </c>
      <c r="B20" s="4">
        <v>116452</v>
      </c>
      <c r="C20" s="3">
        <f>B20/B18*100</f>
        <v>83.59438932996424</v>
      </c>
    </row>
    <row r="21" spans="1:3" ht="12.75">
      <c r="A21" s="2" t="s">
        <v>14</v>
      </c>
      <c r="B21" s="4">
        <v>4375</v>
      </c>
      <c r="C21" s="3">
        <f>B21/B18*100</f>
        <v>3.1405682454452784</v>
      </c>
    </row>
    <row r="22" spans="1:3" ht="12.75">
      <c r="A22" s="2" t="s">
        <v>15</v>
      </c>
      <c r="B22" s="4">
        <v>18480</v>
      </c>
      <c r="C22" s="3">
        <f>B22/B18*100</f>
        <v>13.265760268760857</v>
      </c>
    </row>
    <row r="24" spans="1:5" ht="12.75">
      <c r="A24" s="23" t="s">
        <v>2</v>
      </c>
      <c r="B24" s="23"/>
      <c r="C24" s="23"/>
      <c r="D24" s="23"/>
      <c r="E24" s="23"/>
    </row>
  </sheetData>
  <mergeCells count="15">
    <mergeCell ref="B14:C14"/>
    <mergeCell ref="A24:E24"/>
    <mergeCell ref="B8:C8"/>
    <mergeCell ref="B11:C11"/>
    <mergeCell ref="B12:C12"/>
    <mergeCell ref="B10:C10"/>
    <mergeCell ref="A1:F1"/>
    <mergeCell ref="A2:F2"/>
    <mergeCell ref="A3:F3"/>
    <mergeCell ref="B13:C13"/>
    <mergeCell ref="B7:C7"/>
    <mergeCell ref="B9:C9"/>
    <mergeCell ref="B4:C4"/>
    <mergeCell ref="B6:C6"/>
    <mergeCell ref="B5: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4"/>
  <sheetViews>
    <sheetView workbookViewId="0" topLeftCell="A1">
      <selection activeCell="B19" sqref="B19"/>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56</v>
      </c>
      <c r="B1" s="25"/>
      <c r="C1" s="25"/>
      <c r="D1" s="25"/>
      <c r="E1" s="25"/>
      <c r="F1" s="25"/>
    </row>
    <row r="2" spans="1:6" s="21" customFormat="1" ht="12.75">
      <c r="A2" s="26" t="s">
        <v>28</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9" ht="12.75">
      <c r="A5" t="s">
        <v>35</v>
      </c>
      <c r="B5" s="22" t="s">
        <v>46</v>
      </c>
      <c r="C5" s="22"/>
      <c r="D5" s="1">
        <v>53156</v>
      </c>
      <c r="E5" s="5">
        <f>D5/B19*100</f>
        <v>35.18983151832114</v>
      </c>
      <c r="F5" s="1"/>
      <c r="G5" s="5"/>
      <c r="H5" s="1"/>
      <c r="I5" s="1"/>
    </row>
    <row r="6" spans="1:9" ht="12.75">
      <c r="A6" t="s">
        <v>36</v>
      </c>
      <c r="B6" s="22" t="s">
        <v>47</v>
      </c>
      <c r="C6" s="22"/>
      <c r="D6" s="1">
        <v>45973</v>
      </c>
      <c r="E6" s="5">
        <f>D6/B19*100</f>
        <v>30.43460991029757</v>
      </c>
      <c r="F6" s="1"/>
      <c r="G6" s="5"/>
      <c r="H6" s="1"/>
      <c r="I6" s="1"/>
    </row>
    <row r="7" spans="1:7" ht="12.75">
      <c r="A7" t="s">
        <v>37</v>
      </c>
      <c r="B7" s="22" t="s">
        <v>48</v>
      </c>
      <c r="C7" s="22"/>
      <c r="D7" s="1">
        <v>28910</v>
      </c>
      <c r="E7" s="5">
        <f>D7/B19*100</f>
        <v>19.13872430571646</v>
      </c>
      <c r="F7" s="1"/>
      <c r="G7" s="5"/>
    </row>
    <row r="8" spans="1:7" ht="12.75">
      <c r="A8" t="s">
        <v>38</v>
      </c>
      <c r="B8" s="22" t="s">
        <v>49</v>
      </c>
      <c r="C8" s="22"/>
      <c r="D8" s="1">
        <v>7969</v>
      </c>
      <c r="E8" s="5">
        <f>D8/B19*100</f>
        <v>5.275561881433915</v>
      </c>
      <c r="F8" s="1"/>
      <c r="G8" s="5"/>
    </row>
    <row r="9" spans="1:7" ht="12.75">
      <c r="A9" t="s">
        <v>41</v>
      </c>
      <c r="B9" s="22" t="s">
        <v>52</v>
      </c>
      <c r="C9" s="22"/>
      <c r="D9" s="1">
        <v>4623</v>
      </c>
      <c r="E9" s="5">
        <f>D9/B19*100</f>
        <v>3.0604746615471186</v>
      </c>
      <c r="F9" s="1"/>
      <c r="G9" s="5"/>
    </row>
    <row r="10" spans="1:7" ht="12.75">
      <c r="A10" s="7" t="s">
        <v>40</v>
      </c>
      <c r="B10" s="23" t="s">
        <v>51</v>
      </c>
      <c r="C10" s="23"/>
      <c r="D10" s="8">
        <v>3706</v>
      </c>
      <c r="E10" s="5">
        <f>D10/B19*100</f>
        <v>2.453411009235047</v>
      </c>
      <c r="F10" s="1"/>
      <c r="G10" s="5"/>
    </row>
    <row r="11" spans="1:7" ht="12.75">
      <c r="A11" t="s">
        <v>39</v>
      </c>
      <c r="B11" s="22" t="s">
        <v>50</v>
      </c>
      <c r="C11" s="22"/>
      <c r="D11" s="1">
        <v>2870</v>
      </c>
      <c r="E11" s="5">
        <f>D11/B19*100</f>
        <v>1.8999702095263316</v>
      </c>
      <c r="F11" s="1"/>
      <c r="G11" s="5"/>
    </row>
    <row r="12" spans="1:7" ht="13.5" customHeight="1">
      <c r="A12" t="s">
        <v>42</v>
      </c>
      <c r="B12" s="22" t="s">
        <v>53</v>
      </c>
      <c r="C12" s="22"/>
      <c r="D12" s="1">
        <v>2812</v>
      </c>
      <c r="E12" s="5">
        <f>D12/B19*100</f>
        <v>1.8615735990202245</v>
      </c>
      <c r="F12" s="1"/>
      <c r="G12" s="5"/>
    </row>
    <row r="13" spans="1:7" ht="12.75">
      <c r="A13" t="s">
        <v>43</v>
      </c>
      <c r="B13" s="22" t="s">
        <v>54</v>
      </c>
      <c r="C13" s="22"/>
      <c r="D13" s="1">
        <v>598</v>
      </c>
      <c r="E13" s="5">
        <f>D13/B19*100</f>
        <v>0.395882294528483</v>
      </c>
      <c r="F13" s="1"/>
      <c r="G13" s="5"/>
    </row>
    <row r="14" spans="1:7" ht="12.75">
      <c r="A14" t="s">
        <v>44</v>
      </c>
      <c r="B14" s="22" t="s">
        <v>45</v>
      </c>
      <c r="C14" s="22"/>
      <c r="D14" s="1">
        <v>438</v>
      </c>
      <c r="E14" s="5">
        <f>D14/B19*100</f>
        <v>0.2899606103737049</v>
      </c>
      <c r="F14" s="1"/>
      <c r="G14" s="5"/>
    </row>
    <row r="16" spans="2:3" ht="12.75">
      <c r="B16" s="2"/>
      <c r="C16" s="6" t="s">
        <v>33</v>
      </c>
    </row>
    <row r="17" spans="1:3" ht="12.75">
      <c r="A17" s="2" t="s">
        <v>0</v>
      </c>
      <c r="B17" s="4">
        <v>384653</v>
      </c>
      <c r="C17" s="10"/>
    </row>
    <row r="18" spans="1:3" ht="12.75">
      <c r="A18" s="2" t="s">
        <v>11</v>
      </c>
      <c r="B18" s="4">
        <v>154747</v>
      </c>
      <c r="C18" s="3">
        <f>B18/B17*100</f>
        <v>40.23028547808024</v>
      </c>
    </row>
    <row r="19" spans="1:3" ht="12.75">
      <c r="A19" s="2" t="s">
        <v>12</v>
      </c>
      <c r="B19" s="4">
        <v>151055</v>
      </c>
      <c r="C19" s="3">
        <f>B19/B18*100</f>
        <v>97.61417022624025</v>
      </c>
    </row>
    <row r="20" spans="1:3" ht="12.75">
      <c r="A20" s="2" t="s">
        <v>13</v>
      </c>
      <c r="B20" s="4">
        <v>132790</v>
      </c>
      <c r="C20" s="3">
        <f>B20/B18*100</f>
        <v>85.81103349337951</v>
      </c>
    </row>
    <row r="21" spans="1:3" ht="12.75">
      <c r="A21" s="2" t="s">
        <v>14</v>
      </c>
      <c r="B21" s="4">
        <v>3692</v>
      </c>
      <c r="C21" s="3">
        <f>B21/B18*100</f>
        <v>2.38582977375975</v>
      </c>
    </row>
    <row r="22" spans="1:3" ht="12.75">
      <c r="A22" s="2" t="s">
        <v>15</v>
      </c>
      <c r="B22" s="4">
        <v>18265</v>
      </c>
      <c r="C22" s="3">
        <f>B22/B18*100</f>
        <v>11.803136732860734</v>
      </c>
    </row>
    <row r="24" spans="1:5" ht="12.75">
      <c r="A24" s="23" t="s">
        <v>2</v>
      </c>
      <c r="B24" s="23"/>
      <c r="C24" s="23"/>
      <c r="D24" s="23"/>
      <c r="E24" s="23"/>
    </row>
  </sheetData>
  <mergeCells count="15">
    <mergeCell ref="A24:E24"/>
    <mergeCell ref="B10:C10"/>
    <mergeCell ref="B12:C12"/>
    <mergeCell ref="B9:C9"/>
    <mergeCell ref="B13:C13"/>
    <mergeCell ref="A1:F1"/>
    <mergeCell ref="A2:F2"/>
    <mergeCell ref="A3:F3"/>
    <mergeCell ref="B14:C14"/>
    <mergeCell ref="B7:C7"/>
    <mergeCell ref="B11:C11"/>
    <mergeCell ref="B4:C4"/>
    <mergeCell ref="B6:C6"/>
    <mergeCell ref="B5:C5"/>
    <mergeCell ref="B8:C8"/>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24"/>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34</v>
      </c>
      <c r="B1" s="25"/>
      <c r="C1" s="25"/>
      <c r="D1" s="25"/>
      <c r="E1" s="25"/>
      <c r="F1" s="25"/>
    </row>
    <row r="2" spans="1:6" s="21" customFormat="1" ht="12.75">
      <c r="A2" s="26" t="s">
        <v>29</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8" ht="12.75">
      <c r="A5" t="s">
        <v>36</v>
      </c>
      <c r="B5" s="22" t="s">
        <v>47</v>
      </c>
      <c r="C5" s="22"/>
      <c r="D5" s="1">
        <v>50242</v>
      </c>
      <c r="E5" s="5">
        <f>D5/B19*100</f>
        <v>41.462005677691955</v>
      </c>
      <c r="F5" s="2"/>
      <c r="G5" s="2"/>
      <c r="H5" s="2"/>
    </row>
    <row r="6" spans="1:9" ht="12.75">
      <c r="A6" t="s">
        <v>35</v>
      </c>
      <c r="B6" s="22" t="s">
        <v>46</v>
      </c>
      <c r="C6" s="22"/>
      <c r="D6" s="1">
        <v>38678</v>
      </c>
      <c r="E6" s="5">
        <f>D6/B19*100</f>
        <v>31.918861820822602</v>
      </c>
      <c r="F6" s="1"/>
      <c r="G6" s="5"/>
      <c r="H6" s="1"/>
      <c r="I6" s="1"/>
    </row>
    <row r="7" spans="1:9" ht="12.75">
      <c r="A7" t="s">
        <v>37</v>
      </c>
      <c r="B7" s="18" t="s">
        <v>48</v>
      </c>
      <c r="C7" s="18"/>
      <c r="D7" s="1">
        <v>16204</v>
      </c>
      <c r="E7" s="5">
        <f>D7/B19*100</f>
        <v>13.37228494091239</v>
      </c>
      <c r="F7" s="1"/>
      <c r="G7" s="5"/>
      <c r="H7" s="1"/>
      <c r="I7" s="1"/>
    </row>
    <row r="8" spans="1:7" ht="12.75">
      <c r="A8" t="s">
        <v>38</v>
      </c>
      <c r="B8" s="22" t="s">
        <v>49</v>
      </c>
      <c r="C8" s="22"/>
      <c r="D8" s="1">
        <v>4202</v>
      </c>
      <c r="E8" s="5">
        <f>D8/B19*100</f>
        <v>3.467683369644154</v>
      </c>
      <c r="F8" s="1"/>
      <c r="G8" s="5"/>
    </row>
    <row r="9" spans="1:7" ht="12.75">
      <c r="A9" t="s">
        <v>41</v>
      </c>
      <c r="B9" s="22" t="s">
        <v>52</v>
      </c>
      <c r="C9" s="22"/>
      <c r="D9" s="1">
        <v>4020</v>
      </c>
      <c r="E9" s="5">
        <f>D9/B19*100</f>
        <v>3.3174886116062585</v>
      </c>
      <c r="F9" s="1"/>
      <c r="G9" s="5"/>
    </row>
    <row r="10" spans="1:7" ht="12.75">
      <c r="A10" t="s">
        <v>39</v>
      </c>
      <c r="B10" s="22" t="s">
        <v>50</v>
      </c>
      <c r="C10" s="22"/>
      <c r="D10" s="1">
        <v>3240</v>
      </c>
      <c r="E10" s="5">
        <f>D10/B19*100</f>
        <v>2.6737967914438503</v>
      </c>
      <c r="F10" s="1"/>
      <c r="G10" s="5"/>
    </row>
    <row r="11" spans="1:7" ht="12.75">
      <c r="A11" s="7" t="s">
        <v>40</v>
      </c>
      <c r="B11" s="23" t="s">
        <v>51</v>
      </c>
      <c r="C11" s="23"/>
      <c r="D11" s="8">
        <v>1931</v>
      </c>
      <c r="E11" s="5">
        <f>D11/B19*100</f>
        <v>1.5935498778636032</v>
      </c>
      <c r="F11" s="8"/>
      <c r="G11" s="9"/>
    </row>
    <row r="12" spans="1:7" ht="13.5" customHeight="1">
      <c r="A12" t="s">
        <v>42</v>
      </c>
      <c r="B12" s="22" t="s">
        <v>53</v>
      </c>
      <c r="C12" s="22"/>
      <c r="D12" s="1">
        <v>1898</v>
      </c>
      <c r="E12" s="5">
        <f>D12/B19*100</f>
        <v>1.5663167623951937</v>
      </c>
      <c r="F12" s="1"/>
      <c r="G12" s="5"/>
    </row>
    <row r="13" spans="1:7" ht="12.75">
      <c r="A13" t="s">
        <v>43</v>
      </c>
      <c r="B13" s="22" t="s">
        <v>54</v>
      </c>
      <c r="C13" s="22"/>
      <c r="D13" s="1">
        <v>461</v>
      </c>
      <c r="E13" s="5">
        <f>D13/B19*100</f>
        <v>0.3804383706344491</v>
      </c>
      <c r="F13" s="1"/>
      <c r="G13" s="5"/>
    </row>
    <row r="14" spans="1:7" ht="12.75">
      <c r="A14" t="s">
        <v>44</v>
      </c>
      <c r="B14" s="22" t="s">
        <v>45</v>
      </c>
      <c r="C14" s="22"/>
      <c r="D14" s="1">
        <v>300</v>
      </c>
      <c r="E14" s="5">
        <f>D14/B19*100</f>
        <v>0.24757377698554167</v>
      </c>
      <c r="F14" s="1"/>
      <c r="G14" s="5"/>
    </row>
    <row r="16" spans="2:3" ht="12.75">
      <c r="B16" s="2"/>
      <c r="C16" s="6" t="s">
        <v>33</v>
      </c>
    </row>
    <row r="17" spans="1:3" ht="12.75">
      <c r="A17" s="2" t="s">
        <v>0</v>
      </c>
      <c r="B17" s="4">
        <v>352687</v>
      </c>
      <c r="C17" s="10"/>
    </row>
    <row r="18" spans="1:3" ht="12.75">
      <c r="A18" s="2" t="s">
        <v>11</v>
      </c>
      <c r="B18" s="4">
        <v>124515</v>
      </c>
      <c r="C18" s="3">
        <f>B18/B17*100</f>
        <v>35.30467525029275</v>
      </c>
    </row>
    <row r="19" spans="1:3" ht="12.75">
      <c r="A19" s="2" t="s">
        <v>12</v>
      </c>
      <c r="B19" s="4">
        <v>121176</v>
      </c>
      <c r="C19" s="3">
        <f>B19/B18*100</f>
        <v>97.31839537405132</v>
      </c>
    </row>
    <row r="20" spans="1:3" ht="12.75">
      <c r="A20" s="2" t="s">
        <v>13</v>
      </c>
      <c r="B20" s="4">
        <v>103132</v>
      </c>
      <c r="C20" s="3">
        <f>B20/B18*100</f>
        <v>82.82696863831667</v>
      </c>
    </row>
    <row r="21" spans="1:3" ht="12.75">
      <c r="A21" s="2" t="s">
        <v>14</v>
      </c>
      <c r="B21" s="4">
        <v>3339</v>
      </c>
      <c r="C21" s="3">
        <f>B21/B18*100</f>
        <v>2.681604625948681</v>
      </c>
    </row>
    <row r="22" spans="1:3" ht="12.75">
      <c r="A22" s="2" t="s">
        <v>15</v>
      </c>
      <c r="B22" s="4">
        <v>18044</v>
      </c>
      <c r="C22" s="3">
        <f>B22/B18*100</f>
        <v>14.49142673573465</v>
      </c>
    </row>
    <row r="24" spans="1:5" ht="12.75">
      <c r="A24" s="23" t="s">
        <v>2</v>
      </c>
      <c r="B24" s="23"/>
      <c r="C24" s="23"/>
      <c r="D24" s="23"/>
      <c r="E24" s="23"/>
    </row>
  </sheetData>
  <mergeCells count="14">
    <mergeCell ref="B14:C14"/>
    <mergeCell ref="A24:E24"/>
    <mergeCell ref="B11:C11"/>
    <mergeCell ref="B9:C9"/>
    <mergeCell ref="B12:C12"/>
    <mergeCell ref="B13:C13"/>
    <mergeCell ref="B10:C10"/>
    <mergeCell ref="A1:F1"/>
    <mergeCell ref="A2:F2"/>
    <mergeCell ref="A3:F3"/>
    <mergeCell ref="B4:C4"/>
    <mergeCell ref="B6:C6"/>
    <mergeCell ref="B5:C5"/>
    <mergeCell ref="B8:C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workbookViewId="0" topLeftCell="A1">
      <selection activeCell="B21" sqref="B21"/>
    </sheetView>
  </sheetViews>
  <sheetFormatPr defaultColWidth="9.140625" defaultRowHeight="12.75"/>
  <cols>
    <col min="1" max="1" width="27.57421875" style="0" customWidth="1"/>
    <col min="2" max="2" width="13.8515625" style="0" customWidth="1"/>
    <col min="3" max="3" width="14.71093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34</v>
      </c>
      <c r="B1" s="25"/>
      <c r="C1" s="25"/>
      <c r="D1" s="25"/>
      <c r="E1" s="25"/>
      <c r="F1" s="25"/>
    </row>
    <row r="2" spans="1:6" ht="12.75">
      <c r="A2" s="26" t="s">
        <v>16</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9" ht="12.75">
      <c r="A5" t="s">
        <v>35</v>
      </c>
      <c r="B5" s="22" t="s">
        <v>46</v>
      </c>
      <c r="C5" s="22"/>
      <c r="D5" s="1">
        <v>52360</v>
      </c>
      <c r="E5" s="5">
        <f>D5/B19*100</f>
        <v>37.68560303442518</v>
      </c>
      <c r="F5" s="1"/>
      <c r="G5" s="5"/>
      <c r="H5" s="1"/>
      <c r="I5" s="1"/>
    </row>
    <row r="6" spans="1:9" ht="12.75">
      <c r="A6" t="s">
        <v>36</v>
      </c>
      <c r="B6" s="22" t="s">
        <v>47</v>
      </c>
      <c r="C6" s="22"/>
      <c r="D6" s="1">
        <v>46353</v>
      </c>
      <c r="E6" s="5">
        <f>D6/B19*100</f>
        <v>33.36212294604107</v>
      </c>
      <c r="F6" s="1"/>
      <c r="G6" s="5"/>
      <c r="H6" s="1"/>
      <c r="I6" s="1"/>
    </row>
    <row r="7" spans="1:7" ht="12.75">
      <c r="A7" t="s">
        <v>37</v>
      </c>
      <c r="B7" s="22" t="s">
        <v>48</v>
      </c>
      <c r="C7" s="22"/>
      <c r="D7" s="1">
        <v>20086</v>
      </c>
      <c r="E7" s="5">
        <f>D7/B19*100</f>
        <v>14.456704021189154</v>
      </c>
      <c r="F7" s="1"/>
      <c r="G7" s="5"/>
    </row>
    <row r="8" spans="1:7" ht="12.75">
      <c r="A8" t="s">
        <v>38</v>
      </c>
      <c r="B8" s="22" t="s">
        <v>49</v>
      </c>
      <c r="C8" s="22"/>
      <c r="D8" s="1">
        <v>5904</v>
      </c>
      <c r="E8" s="5">
        <f>D8/B19*100</f>
        <v>4.249346835661693</v>
      </c>
      <c r="F8" s="1"/>
      <c r="G8" s="5"/>
    </row>
    <row r="9" spans="1:7" ht="12.75">
      <c r="A9" t="s">
        <v>41</v>
      </c>
      <c r="B9" s="22" t="s">
        <v>52</v>
      </c>
      <c r="C9" s="22"/>
      <c r="D9" s="1">
        <v>4892</v>
      </c>
      <c r="E9" s="5">
        <f>D9/B19*100</f>
        <v>3.5209696341559966</v>
      </c>
      <c r="F9" s="1"/>
      <c r="G9" s="5"/>
    </row>
    <row r="10" spans="1:7" ht="12.75">
      <c r="A10" t="s">
        <v>39</v>
      </c>
      <c r="B10" s="22" t="s">
        <v>50</v>
      </c>
      <c r="C10" s="22"/>
      <c r="D10" s="1">
        <v>3604</v>
      </c>
      <c r="E10" s="5">
        <f>D10/B19*100</f>
        <v>2.593944104966928</v>
      </c>
      <c r="F10" s="1"/>
      <c r="G10" s="5"/>
    </row>
    <row r="11" spans="1:7" ht="12.75">
      <c r="A11" s="7" t="s">
        <v>40</v>
      </c>
      <c r="B11" s="23" t="s">
        <v>51</v>
      </c>
      <c r="C11" s="23"/>
      <c r="D11" s="8">
        <v>2620</v>
      </c>
      <c r="E11" s="5">
        <f>D11/B19*100</f>
        <v>1.8857196323566459</v>
      </c>
      <c r="F11" s="8"/>
      <c r="G11" s="9"/>
    </row>
    <row r="12" spans="1:7" ht="12.75">
      <c r="A12" t="s">
        <v>42</v>
      </c>
      <c r="B12" s="22" t="s">
        <v>53</v>
      </c>
      <c r="C12" s="22"/>
      <c r="D12" s="1">
        <v>2098</v>
      </c>
      <c r="E12" s="5">
        <f>D12/B19*100</f>
        <v>1.5100151865207034</v>
      </c>
      <c r="F12" s="1"/>
      <c r="G12" s="5"/>
    </row>
    <row r="13" spans="1:7" ht="12.75">
      <c r="A13" t="s">
        <v>43</v>
      </c>
      <c r="B13" s="22" t="s">
        <v>54</v>
      </c>
      <c r="C13" s="22"/>
      <c r="D13" s="1">
        <v>612</v>
      </c>
      <c r="E13" s="5">
        <f>D13/B19*100</f>
        <v>0.4404810744283462</v>
      </c>
      <c r="F13" s="1"/>
      <c r="G13" s="5"/>
    </row>
    <row r="14" spans="1:7" ht="12.75">
      <c r="A14" t="s">
        <v>44</v>
      </c>
      <c r="B14" s="22" t="s">
        <v>45</v>
      </c>
      <c r="C14" s="22"/>
      <c r="D14" s="1">
        <v>410</v>
      </c>
      <c r="E14" s="5">
        <f>D14/B19*100</f>
        <v>0.29509353025428425</v>
      </c>
      <c r="F14" s="1"/>
      <c r="G14" s="5"/>
    </row>
    <row r="16" spans="2:3" ht="12.75">
      <c r="B16" s="2"/>
      <c r="C16" s="6" t="s">
        <v>33</v>
      </c>
    </row>
    <row r="17" spans="1:3" ht="12.75">
      <c r="A17" s="2" t="s">
        <v>0</v>
      </c>
      <c r="B17" s="4">
        <v>371248</v>
      </c>
      <c r="C17" s="4"/>
    </row>
    <row r="18" spans="1:3" ht="12.75">
      <c r="A18" s="2" t="s">
        <v>11</v>
      </c>
      <c r="B18" s="4">
        <v>142491</v>
      </c>
      <c r="C18" s="3">
        <f>B18/B17*100</f>
        <v>38.38162091108908</v>
      </c>
    </row>
    <row r="19" spans="1:3" ht="12.75">
      <c r="A19" s="2" t="s">
        <v>12</v>
      </c>
      <c r="B19" s="4">
        <v>138939</v>
      </c>
      <c r="C19" s="3">
        <f>B19/B18*100</f>
        <v>97.50721098174621</v>
      </c>
    </row>
    <row r="20" spans="1:3" ht="12.75">
      <c r="A20" s="2" t="s">
        <v>13</v>
      </c>
      <c r="B20" s="4">
        <v>116574</v>
      </c>
      <c r="C20" s="3">
        <f>B20/B18*100</f>
        <v>81.81148283049455</v>
      </c>
    </row>
    <row r="21" spans="1:3" ht="12.75">
      <c r="A21" s="2" t="s">
        <v>14</v>
      </c>
      <c r="B21" s="4">
        <v>3552</v>
      </c>
      <c r="C21" s="3">
        <f>B21/B18*100</f>
        <v>2.4927890182537844</v>
      </c>
    </row>
    <row r="22" spans="1:3" ht="12.75">
      <c r="A22" s="2" t="s">
        <v>15</v>
      </c>
      <c r="B22" s="4">
        <v>22365</v>
      </c>
      <c r="C22" s="3">
        <f>B22/B18*100</f>
        <v>15.695728151251659</v>
      </c>
    </row>
    <row r="24" spans="1:5" ht="12.75">
      <c r="A24" s="23" t="s">
        <v>2</v>
      </c>
      <c r="B24" s="23"/>
      <c r="C24" s="23"/>
      <c r="D24" s="23"/>
      <c r="E24" s="23"/>
    </row>
  </sheetData>
  <mergeCells count="15">
    <mergeCell ref="B13:C13"/>
    <mergeCell ref="B14:C14"/>
    <mergeCell ref="A24:E24"/>
    <mergeCell ref="B4:C4"/>
    <mergeCell ref="B5:C5"/>
    <mergeCell ref="B6:C6"/>
    <mergeCell ref="B7:C7"/>
    <mergeCell ref="B8:C8"/>
    <mergeCell ref="B10:C10"/>
    <mergeCell ref="B11:C11"/>
    <mergeCell ref="A1:F1"/>
    <mergeCell ref="B9:C9"/>
    <mergeCell ref="B12:C12"/>
    <mergeCell ref="A3:F3"/>
    <mergeCell ref="A2:F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4"/>
  <sheetViews>
    <sheetView workbookViewId="0" topLeftCell="A1">
      <selection activeCell="E16" sqref="E16"/>
    </sheetView>
  </sheetViews>
  <sheetFormatPr defaultColWidth="9.140625" defaultRowHeight="12.75"/>
  <cols>
    <col min="1" max="1" width="27.57421875" style="0" customWidth="1"/>
    <col min="2" max="2" width="13.8515625" style="0" customWidth="1"/>
    <col min="3" max="3" width="14.851562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56</v>
      </c>
      <c r="B1" s="25"/>
      <c r="C1" s="25"/>
      <c r="D1" s="25"/>
      <c r="E1" s="25"/>
      <c r="F1" s="25"/>
    </row>
    <row r="2" spans="1:6" ht="12.75">
      <c r="A2" s="26" t="s">
        <v>17</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8" ht="12.75">
      <c r="A5" t="s">
        <v>36</v>
      </c>
      <c r="B5" s="22" t="s">
        <v>47</v>
      </c>
      <c r="C5" s="22"/>
      <c r="D5" s="1">
        <v>59521</v>
      </c>
      <c r="E5" s="5">
        <f>D5/B19*100</f>
        <v>36.98105001553277</v>
      </c>
      <c r="F5" s="2"/>
      <c r="G5" s="2"/>
      <c r="H5" s="2"/>
    </row>
    <row r="6" spans="1:9" ht="12.75">
      <c r="A6" t="s">
        <v>35</v>
      </c>
      <c r="B6" s="22" t="s">
        <v>46</v>
      </c>
      <c r="C6" s="22"/>
      <c r="D6" s="1">
        <v>40983</v>
      </c>
      <c r="E6" s="5">
        <f>D6/B19*100</f>
        <v>25.463187325256293</v>
      </c>
      <c r="F6" s="1"/>
      <c r="G6" s="5"/>
      <c r="H6" s="1"/>
      <c r="I6" s="1"/>
    </row>
    <row r="7" spans="1:9" ht="12.75">
      <c r="A7" t="s">
        <v>37</v>
      </c>
      <c r="B7" s="18" t="s">
        <v>48</v>
      </c>
      <c r="C7" s="18"/>
      <c r="D7" s="1">
        <v>28232</v>
      </c>
      <c r="E7" s="5">
        <f>D7/B19*100</f>
        <v>17.54085119602361</v>
      </c>
      <c r="F7" s="1"/>
      <c r="G7" s="5"/>
      <c r="H7" s="1"/>
      <c r="I7" s="1"/>
    </row>
    <row r="8" spans="1:7" ht="12.75">
      <c r="A8" t="s">
        <v>38</v>
      </c>
      <c r="B8" s="22" t="s">
        <v>49</v>
      </c>
      <c r="C8" s="22"/>
      <c r="D8" s="1">
        <v>16990</v>
      </c>
      <c r="E8" s="5">
        <f>D8/B19*100</f>
        <v>10.556073314694006</v>
      </c>
      <c r="F8" s="1"/>
      <c r="G8" s="5"/>
    </row>
    <row r="9" spans="1:7" ht="12.75">
      <c r="A9" s="7" t="s">
        <v>40</v>
      </c>
      <c r="B9" s="23" t="s">
        <v>51</v>
      </c>
      <c r="C9" s="23"/>
      <c r="D9" s="1">
        <v>6859</v>
      </c>
      <c r="E9" s="5">
        <f>D9/B19*100</f>
        <v>4.26157191674433</v>
      </c>
      <c r="F9" s="1"/>
      <c r="G9" s="5"/>
    </row>
    <row r="10" spans="1:7" ht="12.75">
      <c r="A10" t="s">
        <v>41</v>
      </c>
      <c r="B10" s="22" t="s">
        <v>52</v>
      </c>
      <c r="C10" s="22"/>
      <c r="D10" s="8">
        <v>3262</v>
      </c>
      <c r="E10" s="5">
        <f>D10/B19*100</f>
        <v>2.026716371543958</v>
      </c>
      <c r="F10" s="8"/>
      <c r="G10" s="5"/>
    </row>
    <row r="11" spans="1:7" ht="12.75">
      <c r="A11" t="s">
        <v>42</v>
      </c>
      <c r="B11" s="22" t="s">
        <v>53</v>
      </c>
      <c r="C11" s="22"/>
      <c r="D11" s="1">
        <v>3200</v>
      </c>
      <c r="E11" s="5">
        <f>D11/B19*100</f>
        <v>1.9881950916433675</v>
      </c>
      <c r="F11" s="1"/>
      <c r="G11" s="5"/>
    </row>
    <row r="12" spans="1:7" ht="12.75">
      <c r="A12" t="s">
        <v>39</v>
      </c>
      <c r="B12" s="22" t="s">
        <v>50</v>
      </c>
      <c r="C12" s="22"/>
      <c r="D12" s="1">
        <v>965</v>
      </c>
      <c r="E12" s="5">
        <f>D12/B19*100</f>
        <v>0.5995650823237031</v>
      </c>
      <c r="G12" s="9"/>
    </row>
    <row r="13" spans="1:7" ht="12.75">
      <c r="A13" t="s">
        <v>43</v>
      </c>
      <c r="B13" s="22" t="s">
        <v>54</v>
      </c>
      <c r="C13" s="22"/>
      <c r="D13" s="1">
        <v>611</v>
      </c>
      <c r="E13" s="5">
        <f>D13/B19*100</f>
        <v>0.3796210003106555</v>
      </c>
      <c r="F13" s="1"/>
      <c r="G13" s="5"/>
    </row>
    <row r="14" spans="1:7" ht="12.75">
      <c r="A14" t="s">
        <v>44</v>
      </c>
      <c r="B14" s="22" t="s">
        <v>45</v>
      </c>
      <c r="C14" s="22"/>
      <c r="D14" s="1">
        <v>327</v>
      </c>
      <c r="E14" s="5">
        <f>D14/B19*100</f>
        <v>0.20316868592730664</v>
      </c>
      <c r="F14" s="1"/>
      <c r="G14" s="5"/>
    </row>
    <row r="16" spans="2:3" ht="12.75">
      <c r="B16" s="2"/>
      <c r="C16" s="6" t="s">
        <v>33</v>
      </c>
    </row>
    <row r="17" spans="1:3" ht="12.75">
      <c r="A17" s="2" t="s">
        <v>0</v>
      </c>
      <c r="B17" s="4">
        <v>397075</v>
      </c>
      <c r="C17" s="4"/>
    </row>
    <row r="18" spans="1:3" ht="12.75">
      <c r="A18" s="2" t="s">
        <v>11</v>
      </c>
      <c r="B18" s="4">
        <v>164715</v>
      </c>
      <c r="C18" s="3">
        <f>B18/B17*100</f>
        <v>41.482087766794685</v>
      </c>
    </row>
    <row r="19" spans="1:3" ht="12.75">
      <c r="A19" s="2" t="s">
        <v>12</v>
      </c>
      <c r="B19" s="4">
        <v>160950</v>
      </c>
      <c r="C19" s="3">
        <f>B19/B18*100</f>
        <v>97.71423367635006</v>
      </c>
    </row>
    <row r="20" spans="1:3" ht="12.75">
      <c r="A20" s="2" t="s">
        <v>13</v>
      </c>
      <c r="B20" s="4">
        <v>138728</v>
      </c>
      <c r="C20" s="3">
        <f>B20/B18*100</f>
        <v>84.22305193819628</v>
      </c>
    </row>
    <row r="21" spans="1:3" ht="12.75">
      <c r="A21" s="2" t="s">
        <v>14</v>
      </c>
      <c r="B21" s="4">
        <v>3765</v>
      </c>
      <c r="C21" s="3">
        <f>B21/B18*100</f>
        <v>2.285766323649941</v>
      </c>
    </row>
    <row r="22" spans="1:3" ht="12.75">
      <c r="A22" s="2" t="s">
        <v>15</v>
      </c>
      <c r="B22" s="4">
        <v>22222</v>
      </c>
      <c r="C22" s="3">
        <f>B22/B18*100</f>
        <v>13.491181738153783</v>
      </c>
    </row>
    <row r="24" spans="1:5" ht="12.75">
      <c r="A24" s="23" t="s">
        <v>2</v>
      </c>
      <c r="B24" s="23"/>
      <c r="C24" s="23"/>
      <c r="D24" s="23"/>
      <c r="E24" s="23"/>
    </row>
  </sheetData>
  <mergeCells count="14">
    <mergeCell ref="B6:C6"/>
    <mergeCell ref="B5:C5"/>
    <mergeCell ref="B14:C14"/>
    <mergeCell ref="A24:E24"/>
    <mergeCell ref="B8:C8"/>
    <mergeCell ref="B10:C10"/>
    <mergeCell ref="B13:C13"/>
    <mergeCell ref="B12:C12"/>
    <mergeCell ref="B9:C9"/>
    <mergeCell ref="B11:C11"/>
    <mergeCell ref="A1:F1"/>
    <mergeCell ref="A2:F2"/>
    <mergeCell ref="A3:F3"/>
    <mergeCell ref="B4:C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4"/>
  <sheetViews>
    <sheetView workbookViewId="0" topLeftCell="A1">
      <selection activeCell="C22" sqref="C22"/>
    </sheetView>
  </sheetViews>
  <sheetFormatPr defaultColWidth="9.140625" defaultRowHeight="12.75"/>
  <cols>
    <col min="1" max="1" width="27.57421875" style="0" customWidth="1"/>
    <col min="2" max="2" width="13.8515625" style="0" customWidth="1"/>
    <col min="3" max="3" width="14.71093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56</v>
      </c>
      <c r="B1" s="25"/>
      <c r="C1" s="25"/>
      <c r="D1" s="25"/>
      <c r="E1" s="25"/>
      <c r="F1" s="25"/>
    </row>
    <row r="2" spans="1:6" s="21" customFormat="1" ht="12.75">
      <c r="A2" s="26" t="s">
        <v>18</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9" ht="12.75">
      <c r="A5" t="s">
        <v>35</v>
      </c>
      <c r="B5" s="22" t="s">
        <v>46</v>
      </c>
      <c r="C5" s="22"/>
      <c r="D5" s="1">
        <v>48442</v>
      </c>
      <c r="E5" s="5">
        <f>D5/B19*100</f>
        <v>39.7036284208542</v>
      </c>
      <c r="F5" s="1"/>
      <c r="G5" s="5"/>
      <c r="H5" s="1"/>
      <c r="I5" s="1"/>
    </row>
    <row r="6" spans="1:9" ht="12.75">
      <c r="A6" t="s">
        <v>36</v>
      </c>
      <c r="B6" s="22" t="s">
        <v>47</v>
      </c>
      <c r="C6" s="22"/>
      <c r="D6" s="1">
        <v>36947</v>
      </c>
      <c r="E6" s="5">
        <f>D6/B19*100</f>
        <v>30.282192297289544</v>
      </c>
      <c r="F6" s="1"/>
      <c r="G6" s="5"/>
      <c r="H6" s="1"/>
      <c r="I6" s="1"/>
    </row>
    <row r="7" spans="1:7" ht="12.75">
      <c r="A7" t="s">
        <v>37</v>
      </c>
      <c r="B7" s="22" t="s">
        <v>48</v>
      </c>
      <c r="C7" s="22"/>
      <c r="D7" s="1">
        <v>18188</v>
      </c>
      <c r="E7" s="5">
        <f>D7/B19*100</f>
        <v>14.907097017433141</v>
      </c>
      <c r="F7" s="1"/>
      <c r="G7" s="5"/>
    </row>
    <row r="8" spans="1:7" ht="12.75">
      <c r="A8" t="s">
        <v>38</v>
      </c>
      <c r="B8" s="22" t="s">
        <v>49</v>
      </c>
      <c r="C8" s="22"/>
      <c r="D8" s="1">
        <v>5021</v>
      </c>
      <c r="E8" s="5">
        <f>D8/B19*100</f>
        <v>4.115270184986353</v>
      </c>
      <c r="F8" s="1"/>
      <c r="G8" s="5"/>
    </row>
    <row r="9" spans="1:7" ht="12.75">
      <c r="A9" t="s">
        <v>39</v>
      </c>
      <c r="B9" s="22" t="s">
        <v>50</v>
      </c>
      <c r="C9" s="22"/>
      <c r="D9" s="1">
        <v>3299</v>
      </c>
      <c r="E9" s="5">
        <f>D9/B19*100</f>
        <v>2.7038988927046366</v>
      </c>
      <c r="F9" s="1"/>
      <c r="G9" s="5"/>
    </row>
    <row r="10" spans="1:7" ht="12.75">
      <c r="A10" t="s">
        <v>41</v>
      </c>
      <c r="B10" s="22" t="s">
        <v>52</v>
      </c>
      <c r="C10" s="22"/>
      <c r="D10" s="1">
        <v>3256</v>
      </c>
      <c r="E10" s="5">
        <f>D10/B19*100</f>
        <v>2.6686555909809933</v>
      </c>
      <c r="F10" s="1"/>
      <c r="G10" s="5"/>
    </row>
    <row r="11" spans="1:7" ht="12.75">
      <c r="A11" t="s">
        <v>42</v>
      </c>
      <c r="B11" s="22" t="s">
        <v>53</v>
      </c>
      <c r="C11" s="22"/>
      <c r="D11" s="1">
        <v>3222</v>
      </c>
      <c r="E11" s="5">
        <f>D11/B19*100</f>
        <v>2.6407887942692754</v>
      </c>
      <c r="F11" s="8"/>
      <c r="G11" s="9"/>
    </row>
    <row r="12" spans="1:7" ht="12.75">
      <c r="A12" s="7" t="s">
        <v>40</v>
      </c>
      <c r="B12" s="23" t="s">
        <v>51</v>
      </c>
      <c r="C12" s="23"/>
      <c r="D12" s="8">
        <v>2176</v>
      </c>
      <c r="E12" s="5">
        <f>D12/B19*100</f>
        <v>1.783474989549951</v>
      </c>
      <c r="F12" s="1"/>
      <c r="G12" s="5"/>
    </row>
    <row r="13" spans="1:7" ht="12.75">
      <c r="A13" t="s">
        <v>44</v>
      </c>
      <c r="B13" s="22" t="s">
        <v>45</v>
      </c>
      <c r="C13" s="22"/>
      <c r="D13" s="1">
        <v>836</v>
      </c>
      <c r="E13" s="5">
        <f>D13/B19*100</f>
        <v>0.6851953544410658</v>
      </c>
      <c r="F13" s="1"/>
      <c r="G13" s="5"/>
    </row>
    <row r="14" spans="1:7" ht="12.75">
      <c r="A14" t="s">
        <v>43</v>
      </c>
      <c r="B14" s="22" t="s">
        <v>54</v>
      </c>
      <c r="C14" s="22"/>
      <c r="D14" s="1">
        <v>622</v>
      </c>
      <c r="E14" s="5">
        <f>D14/B19*100</f>
        <v>0.5097984574908409</v>
      </c>
      <c r="F14" s="1"/>
      <c r="G14" s="5"/>
    </row>
    <row r="16" spans="2:3" ht="12.75">
      <c r="B16" s="2"/>
      <c r="C16" s="6" t="s">
        <v>33</v>
      </c>
    </row>
    <row r="17" spans="1:3" ht="12.75">
      <c r="A17" s="2" t="s">
        <v>0</v>
      </c>
      <c r="B17" s="4">
        <v>332723</v>
      </c>
      <c r="C17" s="4"/>
    </row>
    <row r="18" spans="1:3" ht="12.75">
      <c r="A18" s="2" t="s">
        <v>11</v>
      </c>
      <c r="B18" s="4">
        <v>126343</v>
      </c>
      <c r="C18" s="3">
        <f>B18/B17*100</f>
        <v>37.97242751477956</v>
      </c>
    </row>
    <row r="19" spans="1:3" ht="12.75">
      <c r="A19" s="2" t="s">
        <v>12</v>
      </c>
      <c r="B19" s="4">
        <v>122009</v>
      </c>
      <c r="C19" s="3">
        <f>B19/B18*100</f>
        <v>96.56965562001852</v>
      </c>
    </row>
    <row r="20" spans="1:3" ht="12.75">
      <c r="A20" s="2" t="s">
        <v>13</v>
      </c>
      <c r="B20" s="4">
        <v>99987</v>
      </c>
      <c r="C20" s="3">
        <f>B20/B18*100</f>
        <v>79.13932706996034</v>
      </c>
    </row>
    <row r="21" spans="1:3" ht="12.75">
      <c r="A21" s="2" t="s">
        <v>14</v>
      </c>
      <c r="B21" s="4">
        <v>4334</v>
      </c>
      <c r="C21" s="3">
        <f>B21/B18*100</f>
        <v>3.4303443799814786</v>
      </c>
    </row>
    <row r="22" spans="1:3" ht="12.75">
      <c r="A22" s="2" t="s">
        <v>15</v>
      </c>
      <c r="B22" s="4">
        <v>22022</v>
      </c>
      <c r="C22" s="3">
        <f>B22/B18*100</f>
        <v>17.430328550058174</v>
      </c>
    </row>
    <row r="24" spans="1:5" ht="12.75">
      <c r="A24" s="23" t="s">
        <v>2</v>
      </c>
      <c r="B24" s="23"/>
      <c r="C24" s="23"/>
      <c r="D24" s="23"/>
      <c r="E24" s="23"/>
    </row>
  </sheetData>
  <mergeCells count="15">
    <mergeCell ref="A24:E24"/>
    <mergeCell ref="B10:C10"/>
    <mergeCell ref="B12:C12"/>
    <mergeCell ref="B14:C14"/>
    <mergeCell ref="B11:C11"/>
    <mergeCell ref="B13:C13"/>
    <mergeCell ref="B6:C6"/>
    <mergeCell ref="B5:C5"/>
    <mergeCell ref="B7:C7"/>
    <mergeCell ref="B9:C9"/>
    <mergeCell ref="B8:C8"/>
    <mergeCell ref="A1:F1"/>
    <mergeCell ref="A2:F2"/>
    <mergeCell ref="A3:F3"/>
    <mergeCell ref="B4:C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4"/>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56</v>
      </c>
      <c r="B1" s="25"/>
      <c r="C1" s="25"/>
      <c r="D1" s="25"/>
      <c r="E1" s="25"/>
      <c r="F1" s="25"/>
    </row>
    <row r="2" spans="1:6" s="21" customFormat="1" ht="12.75">
      <c r="A2" s="26" t="s">
        <v>19</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9" ht="12.75">
      <c r="A5" t="s">
        <v>35</v>
      </c>
      <c r="B5" s="22" t="s">
        <v>46</v>
      </c>
      <c r="C5" s="22"/>
      <c r="D5" s="1">
        <v>51842</v>
      </c>
      <c r="E5" s="5">
        <f>D5/B19*100</f>
        <v>37.360910925338715</v>
      </c>
      <c r="F5" s="1"/>
      <c r="G5" s="5"/>
      <c r="H5" s="1"/>
      <c r="I5" s="1"/>
    </row>
    <row r="6" spans="1:9" ht="12.75">
      <c r="A6" t="s">
        <v>36</v>
      </c>
      <c r="B6" s="22" t="s">
        <v>47</v>
      </c>
      <c r="C6" s="22"/>
      <c r="D6" s="1">
        <v>25503</v>
      </c>
      <c r="E6" s="5">
        <f>D6/B19*100</f>
        <v>18.379215912366675</v>
      </c>
      <c r="F6" s="1"/>
      <c r="G6" s="5"/>
      <c r="H6" s="1"/>
      <c r="I6" s="1"/>
    </row>
    <row r="7" spans="1:9" ht="12.75">
      <c r="A7" t="s">
        <v>39</v>
      </c>
      <c r="B7" s="22" t="s">
        <v>50</v>
      </c>
      <c r="C7" s="22"/>
      <c r="D7" s="8">
        <v>17585</v>
      </c>
      <c r="E7" s="5">
        <f>D7/B19*100</f>
        <v>12.672960507350822</v>
      </c>
      <c r="F7" s="1"/>
      <c r="G7" s="5"/>
      <c r="H7" s="1"/>
      <c r="I7" s="1"/>
    </row>
    <row r="8" spans="1:7" ht="12.75">
      <c r="A8" t="s">
        <v>37</v>
      </c>
      <c r="B8" s="22" t="s">
        <v>48</v>
      </c>
      <c r="C8" s="22"/>
      <c r="D8" s="1">
        <v>16426</v>
      </c>
      <c r="E8" s="5">
        <f>D8/B19*100</f>
        <v>11.83770539060248</v>
      </c>
      <c r="F8" s="1"/>
      <c r="G8" s="5"/>
    </row>
    <row r="9" spans="1:7" ht="12.75">
      <c r="A9" t="s">
        <v>38</v>
      </c>
      <c r="B9" s="22" t="s">
        <v>49</v>
      </c>
      <c r="C9" s="22"/>
      <c r="D9" s="1">
        <v>10086</v>
      </c>
      <c r="E9" s="5">
        <f>D9/B19*100</f>
        <v>7.2686653214182755</v>
      </c>
      <c r="F9" s="1"/>
      <c r="G9" s="5"/>
    </row>
    <row r="10" spans="1:7" ht="12.75">
      <c r="A10" s="7" t="s">
        <v>40</v>
      </c>
      <c r="B10" s="23" t="s">
        <v>51</v>
      </c>
      <c r="C10" s="23"/>
      <c r="D10" s="1">
        <v>7766</v>
      </c>
      <c r="E10" s="5">
        <f>D10/B19*100</f>
        <v>5.596713750360335</v>
      </c>
      <c r="F10" s="8"/>
      <c r="G10" s="9"/>
    </row>
    <row r="11" spans="1:7" ht="12.75">
      <c r="A11" t="s">
        <v>42</v>
      </c>
      <c r="B11" s="22" t="s">
        <v>53</v>
      </c>
      <c r="C11" s="22"/>
      <c r="D11" s="1">
        <v>4154</v>
      </c>
      <c r="E11" s="5">
        <f>D11/B19*100</f>
        <v>2.99365811473047</v>
      </c>
      <c r="F11" s="1"/>
      <c r="G11" s="5"/>
    </row>
    <row r="12" spans="1:7" ht="12.75">
      <c r="A12" t="s">
        <v>41</v>
      </c>
      <c r="B12" s="22" t="s">
        <v>52</v>
      </c>
      <c r="C12" s="22"/>
      <c r="D12" s="1">
        <v>3934</v>
      </c>
      <c r="E12" s="5">
        <f>D12/B19*100</f>
        <v>2.8351109829922168</v>
      </c>
      <c r="F12" s="1"/>
      <c r="G12" s="5"/>
    </row>
    <row r="13" spans="1:7" ht="12.75">
      <c r="A13" t="s">
        <v>43</v>
      </c>
      <c r="B13" s="22" t="s">
        <v>54</v>
      </c>
      <c r="C13" s="22"/>
      <c r="D13" s="1">
        <v>912</v>
      </c>
      <c r="E13" s="5">
        <f>D13/B19*100</f>
        <v>0.657249927933122</v>
      </c>
      <c r="F13" s="1"/>
      <c r="G13" s="5"/>
    </row>
    <row r="14" spans="1:7" ht="12.75">
      <c r="A14" t="s">
        <v>44</v>
      </c>
      <c r="B14" s="22" t="s">
        <v>45</v>
      </c>
      <c r="C14" s="22"/>
      <c r="D14" s="1">
        <v>552</v>
      </c>
      <c r="E14" s="5">
        <f>D14/B19*100</f>
        <v>0.3978091669068896</v>
      </c>
      <c r="F14" s="1"/>
      <c r="G14" s="5"/>
    </row>
    <row r="16" spans="2:3" ht="12.75">
      <c r="B16" s="2"/>
      <c r="C16" s="6" t="s">
        <v>33</v>
      </c>
    </row>
    <row r="17" spans="1:3" ht="12.75">
      <c r="A17" s="2" t="s">
        <v>0</v>
      </c>
      <c r="B17" s="4">
        <v>437309</v>
      </c>
      <c r="C17" s="4"/>
    </row>
    <row r="18" spans="1:3" ht="12.75">
      <c r="A18" s="2" t="s">
        <v>11</v>
      </c>
      <c r="B18" s="4">
        <v>146081</v>
      </c>
      <c r="C18" s="3">
        <f>B18/B17*100</f>
        <v>33.404526318918656</v>
      </c>
    </row>
    <row r="19" spans="1:3" ht="12.75">
      <c r="A19" s="2" t="s">
        <v>12</v>
      </c>
      <c r="B19" s="4">
        <v>138760</v>
      </c>
      <c r="C19" s="3">
        <f>B19/B18*100</f>
        <v>94.98839684832387</v>
      </c>
    </row>
    <row r="20" spans="1:3" ht="12.75">
      <c r="A20" s="2" t="s">
        <v>13</v>
      </c>
      <c r="B20" s="4">
        <v>116033</v>
      </c>
      <c r="C20" s="3">
        <f>B20/B18*100</f>
        <v>79.43058987821826</v>
      </c>
    </row>
    <row r="21" spans="1:3" ht="12.75">
      <c r="A21" s="2" t="s">
        <v>14</v>
      </c>
      <c r="B21" s="4">
        <v>7321</v>
      </c>
      <c r="C21" s="3">
        <f>B21/B18*100</f>
        <v>5.011603151676125</v>
      </c>
    </row>
    <row r="22" spans="1:3" ht="12.75">
      <c r="A22" s="2" t="s">
        <v>15</v>
      </c>
      <c r="B22" s="4">
        <v>22727</v>
      </c>
      <c r="C22" s="3">
        <f>B22/B18*100</f>
        <v>15.557806970105625</v>
      </c>
    </row>
    <row r="24" spans="1:5" ht="12.75">
      <c r="A24" s="23" t="s">
        <v>2</v>
      </c>
      <c r="B24" s="23"/>
      <c r="C24" s="23"/>
      <c r="D24" s="23"/>
      <c r="E24" s="23"/>
    </row>
  </sheetData>
  <mergeCells count="15">
    <mergeCell ref="A24:E24"/>
    <mergeCell ref="B12:C12"/>
    <mergeCell ref="B11:C11"/>
    <mergeCell ref="B13:C13"/>
    <mergeCell ref="B14:C14"/>
    <mergeCell ref="B5:C5"/>
    <mergeCell ref="B6:C6"/>
    <mergeCell ref="B8:C8"/>
    <mergeCell ref="B10:C10"/>
    <mergeCell ref="B9:C9"/>
    <mergeCell ref="B7:C7"/>
    <mergeCell ref="A1:F1"/>
    <mergeCell ref="A2:F2"/>
    <mergeCell ref="A3:F3"/>
    <mergeCell ref="B4:C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4"/>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34</v>
      </c>
      <c r="B1" s="25"/>
      <c r="C1" s="25"/>
      <c r="D1" s="25"/>
      <c r="E1" s="25"/>
      <c r="F1" s="25"/>
    </row>
    <row r="2" spans="1:6" s="21" customFormat="1" ht="12.75">
      <c r="A2" s="26" t="s">
        <v>20</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8" ht="12.75">
      <c r="A5" t="s">
        <v>36</v>
      </c>
      <c r="B5" s="22" t="s">
        <v>47</v>
      </c>
      <c r="C5" s="22"/>
      <c r="D5" s="1">
        <v>46017</v>
      </c>
      <c r="E5" s="5">
        <f>D5/B19*100</f>
        <v>33.27476246257972</v>
      </c>
      <c r="F5" s="2"/>
      <c r="G5" s="2"/>
      <c r="H5" s="2"/>
    </row>
    <row r="6" spans="1:9" ht="12.75">
      <c r="A6" t="s">
        <v>35</v>
      </c>
      <c r="B6" s="22" t="s">
        <v>46</v>
      </c>
      <c r="C6" s="22"/>
      <c r="D6" s="1">
        <v>42720</v>
      </c>
      <c r="E6" s="5">
        <f>D6/B19*100</f>
        <v>30.890711093756778</v>
      </c>
      <c r="F6" s="1"/>
      <c r="G6" s="5"/>
      <c r="H6" s="1"/>
      <c r="I6" s="1"/>
    </row>
    <row r="7" spans="1:9" ht="12.75">
      <c r="A7" t="s">
        <v>37</v>
      </c>
      <c r="B7" s="18" t="s">
        <v>48</v>
      </c>
      <c r="C7" s="18"/>
      <c r="D7" s="1">
        <v>24145</v>
      </c>
      <c r="E7" s="5">
        <f>D7/B19*100</f>
        <v>17.45918116476492</v>
      </c>
      <c r="F7" s="1"/>
      <c r="G7" s="5"/>
      <c r="H7" s="1"/>
      <c r="I7" s="1"/>
    </row>
    <row r="8" spans="1:7" ht="12.75">
      <c r="A8" t="s">
        <v>38</v>
      </c>
      <c r="B8" s="22" t="s">
        <v>49</v>
      </c>
      <c r="C8" s="22"/>
      <c r="D8" s="1">
        <v>10633</v>
      </c>
      <c r="E8" s="5">
        <f>D8/B19*100</f>
        <v>7.688692206458704</v>
      </c>
      <c r="F8" s="1"/>
      <c r="G8" s="5"/>
    </row>
    <row r="9" spans="1:7" ht="12.75">
      <c r="A9" s="7" t="s">
        <v>40</v>
      </c>
      <c r="B9" s="23" t="s">
        <v>51</v>
      </c>
      <c r="C9" s="23"/>
      <c r="D9" s="8">
        <v>4369</v>
      </c>
      <c r="E9" s="5">
        <f>D9/B19*100</f>
        <v>3.1592115348460528</v>
      </c>
      <c r="F9" s="1"/>
      <c r="G9" s="5"/>
    </row>
    <row r="10" spans="1:7" ht="12.75">
      <c r="A10" t="s">
        <v>42</v>
      </c>
      <c r="B10" s="22" t="s">
        <v>53</v>
      </c>
      <c r="C10" s="22"/>
      <c r="D10" s="1">
        <v>4197</v>
      </c>
      <c r="E10" s="5">
        <f>D10/B19*100</f>
        <v>3.034838821640852</v>
      </c>
      <c r="F10" s="1"/>
      <c r="G10" s="5"/>
    </row>
    <row r="11" spans="1:7" ht="12.75">
      <c r="A11" t="s">
        <v>41</v>
      </c>
      <c r="B11" s="22" t="s">
        <v>52</v>
      </c>
      <c r="C11" s="22"/>
      <c r="D11" s="1">
        <v>3195</v>
      </c>
      <c r="E11" s="5">
        <f>D11/B19*100</f>
        <v>2.310295457503579</v>
      </c>
      <c r="F11" s="1"/>
      <c r="G11" s="5"/>
    </row>
    <row r="12" spans="1:7" ht="12.75">
      <c r="A12" t="s">
        <v>39</v>
      </c>
      <c r="B12" s="22" t="s">
        <v>50</v>
      </c>
      <c r="C12" s="22"/>
      <c r="D12" s="1">
        <v>1937</v>
      </c>
      <c r="E12" s="5">
        <f>D12/B19*100</f>
        <v>1.400639217898101</v>
      </c>
      <c r="F12" s="1"/>
      <c r="G12" s="5"/>
    </row>
    <row r="13" spans="1:7" ht="13.5" customHeight="1">
      <c r="A13" t="s">
        <v>43</v>
      </c>
      <c r="B13" s="22" t="s">
        <v>54</v>
      </c>
      <c r="C13" s="22"/>
      <c r="D13" s="1">
        <v>536</v>
      </c>
      <c r="E13" s="5">
        <f>D13/B19*100</f>
        <v>0.3875800830115551</v>
      </c>
      <c r="F13" s="1"/>
      <c r="G13" s="5"/>
    </row>
    <row r="14" spans="1:7" ht="12.75">
      <c r="A14" t="s">
        <v>44</v>
      </c>
      <c r="B14" s="22" t="s">
        <v>45</v>
      </c>
      <c r="C14" s="22"/>
      <c r="D14" s="1">
        <v>545</v>
      </c>
      <c r="E14" s="5">
        <f>D14/B19*100</f>
        <v>0.39408795753973425</v>
      </c>
      <c r="F14" s="1"/>
      <c r="G14" s="5"/>
    </row>
    <row r="16" spans="2:3" ht="12.75">
      <c r="B16" s="2"/>
      <c r="C16" s="6" t="s">
        <v>33</v>
      </c>
    </row>
    <row r="17" spans="1:3" ht="12.75">
      <c r="A17" s="2" t="s">
        <v>0</v>
      </c>
      <c r="B17" s="4">
        <v>376175</v>
      </c>
      <c r="C17" s="4"/>
    </row>
    <row r="18" spans="1:3" ht="12.75">
      <c r="A18" s="2" t="s">
        <v>11</v>
      </c>
      <c r="B18" s="4">
        <v>141969</v>
      </c>
      <c r="C18" s="3">
        <f>B18/B17*100</f>
        <v>37.74014753771516</v>
      </c>
    </row>
    <row r="19" spans="1:3" ht="12.75">
      <c r="A19" s="2" t="s">
        <v>12</v>
      </c>
      <c r="B19" s="4">
        <v>138294</v>
      </c>
      <c r="C19" s="3">
        <f>B19/B18*100</f>
        <v>97.41140671555057</v>
      </c>
    </row>
    <row r="20" spans="1:4" ht="12.75">
      <c r="A20" s="2" t="s">
        <v>13</v>
      </c>
      <c r="B20" s="4">
        <v>119906</v>
      </c>
      <c r="C20" s="3">
        <f>B20/B18*100</f>
        <v>84.4592833646782</v>
      </c>
      <c r="D20" s="1"/>
    </row>
    <row r="21" spans="1:3" ht="12.75">
      <c r="A21" s="2" t="s">
        <v>14</v>
      </c>
      <c r="B21" s="4">
        <v>3675</v>
      </c>
      <c r="C21" s="3">
        <f>B21/B18*100</f>
        <v>2.588593284449422</v>
      </c>
    </row>
    <row r="22" spans="1:3" ht="12.75">
      <c r="A22" s="2" t="s">
        <v>15</v>
      </c>
      <c r="B22" s="4">
        <v>18388</v>
      </c>
      <c r="C22" s="3">
        <f>B22/B18*100</f>
        <v>12.952123350872375</v>
      </c>
    </row>
    <row r="24" spans="1:5" ht="12.75">
      <c r="A24" s="23" t="s">
        <v>2</v>
      </c>
      <c r="B24" s="23"/>
      <c r="C24" s="23"/>
      <c r="D24" s="23"/>
      <c r="E24" s="23"/>
    </row>
  </sheetData>
  <mergeCells count="14">
    <mergeCell ref="B13:C13"/>
    <mergeCell ref="B10:C10"/>
    <mergeCell ref="B14:C14"/>
    <mergeCell ref="A24:E24"/>
    <mergeCell ref="B8:C8"/>
    <mergeCell ref="B9:C9"/>
    <mergeCell ref="B12:C12"/>
    <mergeCell ref="B11:C11"/>
    <mergeCell ref="B4:C4"/>
    <mergeCell ref="B5:C5"/>
    <mergeCell ref="B6:C6"/>
    <mergeCell ref="A1:F1"/>
    <mergeCell ref="A2:F2"/>
    <mergeCell ref="A3:F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4"/>
  <sheetViews>
    <sheetView workbookViewId="0" topLeftCell="A1">
      <selection activeCell="C22" sqref="C22"/>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56</v>
      </c>
      <c r="B1" s="25"/>
      <c r="C1" s="25"/>
      <c r="D1" s="25"/>
      <c r="E1" s="25"/>
      <c r="F1" s="25"/>
    </row>
    <row r="2" spans="1:6" s="21" customFormat="1" ht="12.75">
      <c r="A2" s="26" t="s">
        <v>21</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9" ht="12.75">
      <c r="A5" t="s">
        <v>35</v>
      </c>
      <c r="B5" s="22" t="s">
        <v>46</v>
      </c>
      <c r="C5" s="22"/>
      <c r="D5" s="1">
        <v>52578</v>
      </c>
      <c r="E5" s="5">
        <f>D5/B19*100</f>
        <v>36.66424925385624</v>
      </c>
      <c r="F5" s="1"/>
      <c r="G5" s="5"/>
      <c r="H5" s="1"/>
      <c r="I5" s="1"/>
    </row>
    <row r="6" spans="1:9" ht="12.75">
      <c r="A6" t="s">
        <v>36</v>
      </c>
      <c r="B6" s="22" t="s">
        <v>47</v>
      </c>
      <c r="C6" s="22"/>
      <c r="D6" s="1">
        <v>42728</v>
      </c>
      <c r="E6" s="5">
        <f>D6/B19*100</f>
        <v>29.795542662687236</v>
      </c>
      <c r="F6" s="1"/>
      <c r="G6" s="5"/>
      <c r="H6" s="1"/>
      <c r="I6" s="1"/>
    </row>
    <row r="7" spans="1:7" ht="12.75">
      <c r="A7" t="s">
        <v>37</v>
      </c>
      <c r="B7" s="22" t="s">
        <v>48</v>
      </c>
      <c r="C7" s="22"/>
      <c r="D7" s="1">
        <v>20009</v>
      </c>
      <c r="E7" s="5">
        <f>D7/B19*100</f>
        <v>13.952888343421382</v>
      </c>
      <c r="F7" s="1"/>
      <c r="G7" s="5"/>
    </row>
    <row r="8" spans="1:7" ht="12.75">
      <c r="A8" t="s">
        <v>38</v>
      </c>
      <c r="B8" s="22" t="s">
        <v>49</v>
      </c>
      <c r="C8" s="22"/>
      <c r="D8" s="1">
        <v>9685</v>
      </c>
      <c r="E8" s="5">
        <f>D8/B19*100</f>
        <v>6.7536470391341945</v>
      </c>
      <c r="F8" s="1"/>
      <c r="G8" s="5"/>
    </row>
    <row r="9" spans="1:7" ht="12.75">
      <c r="A9" s="7" t="s">
        <v>40</v>
      </c>
      <c r="B9" s="23" t="s">
        <v>51</v>
      </c>
      <c r="C9" s="23"/>
      <c r="D9" s="8">
        <v>5543</v>
      </c>
      <c r="E9" s="5">
        <f>D9/B19*100</f>
        <v>3.8653036177512488</v>
      </c>
      <c r="F9" s="1"/>
      <c r="G9" s="5"/>
    </row>
    <row r="10" spans="1:7" ht="12.75">
      <c r="A10" t="s">
        <v>39</v>
      </c>
      <c r="B10" s="22" t="s">
        <v>50</v>
      </c>
      <c r="C10" s="22"/>
      <c r="D10" s="1">
        <v>4170</v>
      </c>
      <c r="E10" s="5">
        <f>D10/B19*100</f>
        <v>2.907868678697944</v>
      </c>
      <c r="F10" s="1"/>
      <c r="G10" s="5"/>
    </row>
    <row r="11" spans="1:7" ht="12.75">
      <c r="A11" t="s">
        <v>41</v>
      </c>
      <c r="B11" s="18" t="s">
        <v>52</v>
      </c>
      <c r="C11" s="18"/>
      <c r="D11" s="1">
        <v>4032</v>
      </c>
      <c r="E11" s="5">
        <f>D11/B19*100</f>
        <v>2.811637053359739</v>
      </c>
      <c r="F11" s="8"/>
      <c r="G11" s="9"/>
    </row>
    <row r="12" spans="1:7" ht="12.75">
      <c r="A12" t="s">
        <v>42</v>
      </c>
      <c r="B12" s="22" t="s">
        <v>53</v>
      </c>
      <c r="C12" s="22"/>
      <c r="D12" s="1">
        <v>3064</v>
      </c>
      <c r="E12" s="5">
        <f>D12/B19*100</f>
        <v>2.136621014755516</v>
      </c>
      <c r="F12" s="1"/>
      <c r="G12" s="5"/>
    </row>
    <row r="13" spans="1:7" ht="13.5" customHeight="1">
      <c r="A13" t="s">
        <v>44</v>
      </c>
      <c r="B13" s="22" t="s">
        <v>45</v>
      </c>
      <c r="C13" s="22"/>
      <c r="D13" s="1">
        <v>807</v>
      </c>
      <c r="E13" s="5">
        <f>D13/B19*100</f>
        <v>0.5627458090429834</v>
      </c>
      <c r="F13" s="1"/>
      <c r="G13" s="5"/>
    </row>
    <row r="14" spans="1:7" ht="12.75">
      <c r="A14" t="s">
        <v>43</v>
      </c>
      <c r="B14" s="22" t="s">
        <v>54</v>
      </c>
      <c r="C14" s="22"/>
      <c r="D14" s="1">
        <v>788</v>
      </c>
      <c r="E14" s="5">
        <f>D14/B19*100</f>
        <v>0.5494965272935204</v>
      </c>
      <c r="F14" s="1"/>
      <c r="G14" s="5"/>
    </row>
    <row r="16" spans="2:3" ht="12.75">
      <c r="B16" s="2"/>
      <c r="C16" s="6" t="s">
        <v>33</v>
      </c>
    </row>
    <row r="17" spans="1:3" ht="12.75">
      <c r="A17" s="2" t="s">
        <v>0</v>
      </c>
      <c r="B17" s="4">
        <v>397453</v>
      </c>
      <c r="C17" s="4"/>
    </row>
    <row r="18" spans="1:3" ht="12.75">
      <c r="A18" s="2" t="s">
        <v>11</v>
      </c>
      <c r="B18" s="4">
        <v>148183</v>
      </c>
      <c r="C18" s="3">
        <f>B18/B17*100</f>
        <v>37.2831504605576</v>
      </c>
    </row>
    <row r="19" spans="1:3" ht="12.75">
      <c r="A19" s="2" t="s">
        <v>12</v>
      </c>
      <c r="B19" s="4">
        <v>143404</v>
      </c>
      <c r="C19" s="3">
        <f>B19/B18*100</f>
        <v>96.77493369684782</v>
      </c>
    </row>
    <row r="20" spans="1:3" ht="12.75">
      <c r="A20" s="2" t="s">
        <v>13</v>
      </c>
      <c r="B20" s="4">
        <v>120034</v>
      </c>
      <c r="C20" s="3">
        <f>B20/B18*100</f>
        <v>81.00389383397555</v>
      </c>
    </row>
    <row r="21" spans="1:3" ht="12.75">
      <c r="A21" s="2" t="s">
        <v>14</v>
      </c>
      <c r="B21" s="4">
        <v>4779</v>
      </c>
      <c r="C21" s="3">
        <f>B21/B18*100</f>
        <v>3.2250663031521833</v>
      </c>
    </row>
    <row r="22" spans="1:3" ht="12.75">
      <c r="A22" s="2" t="s">
        <v>15</v>
      </c>
      <c r="B22" s="4">
        <v>23370</v>
      </c>
      <c r="C22" s="3">
        <f>B22/B18*100</f>
        <v>15.77103986287226</v>
      </c>
    </row>
    <row r="24" spans="1:5" ht="12.75">
      <c r="A24" s="23" t="s">
        <v>2</v>
      </c>
      <c r="B24" s="23"/>
      <c r="C24" s="23"/>
      <c r="D24" s="23"/>
      <c r="E24" s="23"/>
    </row>
  </sheetData>
  <mergeCells count="14">
    <mergeCell ref="B13:C13"/>
    <mergeCell ref="A24:E24"/>
    <mergeCell ref="B10:C10"/>
    <mergeCell ref="B9:C9"/>
    <mergeCell ref="B14:C14"/>
    <mergeCell ref="B12:C12"/>
    <mergeCell ref="B5:C5"/>
    <mergeCell ref="B6:C6"/>
    <mergeCell ref="B8:C8"/>
    <mergeCell ref="B7:C7"/>
    <mergeCell ref="A1:F1"/>
    <mergeCell ref="A2:F2"/>
    <mergeCell ref="A3:F3"/>
    <mergeCell ref="B4:C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4"/>
  <sheetViews>
    <sheetView workbookViewId="0" topLeftCell="A1">
      <selection activeCell="C18" sqref="C18"/>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34</v>
      </c>
      <c r="B1" s="25"/>
      <c r="C1" s="25"/>
      <c r="D1" s="25"/>
      <c r="E1" s="25"/>
      <c r="F1" s="25"/>
    </row>
    <row r="2" spans="1:6" s="21" customFormat="1" ht="12.75">
      <c r="A2" s="26" t="s">
        <v>22</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9" ht="12.75">
      <c r="A5" t="s">
        <v>35</v>
      </c>
      <c r="B5" s="22" t="s">
        <v>46</v>
      </c>
      <c r="C5" s="22"/>
      <c r="D5" s="1">
        <v>49696</v>
      </c>
      <c r="E5" s="5">
        <f>D5/B19*100</f>
        <v>41.27951889292211</v>
      </c>
      <c r="F5" s="1"/>
      <c r="G5" s="5"/>
      <c r="H5" s="1"/>
      <c r="I5" s="1"/>
    </row>
    <row r="6" spans="1:9" ht="12.75">
      <c r="A6" t="s">
        <v>36</v>
      </c>
      <c r="B6" s="22" t="s">
        <v>47</v>
      </c>
      <c r="C6" s="22"/>
      <c r="D6" s="1">
        <v>32701</v>
      </c>
      <c r="E6" s="5">
        <f>D6/B19*100</f>
        <v>27.162780652717437</v>
      </c>
      <c r="F6" s="1"/>
      <c r="G6" s="5"/>
      <c r="H6" s="1"/>
      <c r="I6" s="1"/>
    </row>
    <row r="7" spans="1:7" ht="12.75">
      <c r="A7" t="s">
        <v>37</v>
      </c>
      <c r="B7" s="22" t="s">
        <v>48</v>
      </c>
      <c r="C7" s="22"/>
      <c r="D7" s="1">
        <v>15976</v>
      </c>
      <c r="E7" s="5">
        <f>D7/B19*100</f>
        <v>13.270315394263596</v>
      </c>
      <c r="F7" s="1"/>
      <c r="G7" s="5"/>
    </row>
    <row r="8" spans="1:7" ht="12.75">
      <c r="A8" t="s">
        <v>38</v>
      </c>
      <c r="B8" s="22" t="s">
        <v>49</v>
      </c>
      <c r="C8" s="22"/>
      <c r="D8" s="1">
        <v>6399</v>
      </c>
      <c r="E8" s="5">
        <f>D8/B19*100</f>
        <v>5.3152696674945386</v>
      </c>
      <c r="F8" s="1"/>
      <c r="G8" s="5"/>
    </row>
    <row r="9" spans="1:7" ht="12.75">
      <c r="A9" t="s">
        <v>39</v>
      </c>
      <c r="B9" s="22" t="s">
        <v>50</v>
      </c>
      <c r="C9" s="22"/>
      <c r="D9" s="1">
        <v>4492</v>
      </c>
      <c r="E9" s="5">
        <f>D9/B19*100</f>
        <v>3.7312379037951975</v>
      </c>
      <c r="F9" s="1"/>
      <c r="G9" s="5"/>
    </row>
    <row r="10" spans="1:7" ht="12.75">
      <c r="A10" t="s">
        <v>41</v>
      </c>
      <c r="B10" s="22" t="s">
        <v>52</v>
      </c>
      <c r="C10" s="22"/>
      <c r="D10" s="1">
        <v>4170</v>
      </c>
      <c r="E10" s="5">
        <f>D10/B19*100</f>
        <v>3.4637716070405102</v>
      </c>
      <c r="F10" s="1"/>
      <c r="G10" s="5"/>
    </row>
    <row r="11" spans="1:7" ht="12.75">
      <c r="A11" s="7" t="s">
        <v>40</v>
      </c>
      <c r="B11" s="23" t="s">
        <v>51</v>
      </c>
      <c r="C11" s="23"/>
      <c r="D11" s="8">
        <v>3388</v>
      </c>
      <c r="E11" s="5">
        <f>D11/B19*100</f>
        <v>2.814210600636271</v>
      </c>
      <c r="F11" s="8"/>
      <c r="G11" s="9"/>
    </row>
    <row r="12" spans="1:7" ht="12.75">
      <c r="A12" t="s">
        <v>42</v>
      </c>
      <c r="B12" s="22" t="s">
        <v>53</v>
      </c>
      <c r="C12" s="22"/>
      <c r="D12" s="1">
        <v>2541</v>
      </c>
      <c r="E12" s="5">
        <f>D12/B19*100</f>
        <v>2.110657950477203</v>
      </c>
      <c r="F12" s="1"/>
      <c r="G12" s="5"/>
    </row>
    <row r="13" spans="1:7" ht="12.75">
      <c r="A13" t="s">
        <v>43</v>
      </c>
      <c r="B13" s="22" t="s">
        <v>54</v>
      </c>
      <c r="C13" s="22"/>
      <c r="D13" s="1">
        <v>660</v>
      </c>
      <c r="E13" s="5">
        <f>D13/B19*100</f>
        <v>0.548222844279793</v>
      </c>
      <c r="F13" s="1"/>
      <c r="G13" s="5"/>
    </row>
    <row r="14" spans="1:7" ht="12.75">
      <c r="A14" t="s">
        <v>44</v>
      </c>
      <c r="B14" s="22" t="s">
        <v>45</v>
      </c>
      <c r="C14" s="22"/>
      <c r="D14" s="1">
        <v>366</v>
      </c>
      <c r="E14" s="5">
        <f>D14/B19*100</f>
        <v>0.3040144863733398</v>
      </c>
      <c r="F14" s="1"/>
      <c r="G14" s="5"/>
    </row>
    <row r="16" spans="2:3" ht="12.75">
      <c r="B16" s="2"/>
      <c r="C16" s="6" t="s">
        <v>33</v>
      </c>
    </row>
    <row r="17" spans="1:3" ht="12.75">
      <c r="A17" s="2" t="s">
        <v>0</v>
      </c>
      <c r="B17" s="4">
        <v>343563</v>
      </c>
      <c r="C17" s="4"/>
    </row>
    <row r="18" spans="1:3" ht="12.75">
      <c r="A18" s="2" t="s">
        <v>11</v>
      </c>
      <c r="B18" s="4">
        <v>124135</v>
      </c>
      <c r="C18" s="3">
        <f>B18/B17*100</f>
        <v>36.13165562065764</v>
      </c>
    </row>
    <row r="19" spans="1:3" ht="12.75">
      <c r="A19" s="2" t="s">
        <v>12</v>
      </c>
      <c r="B19" s="4">
        <v>120389</v>
      </c>
      <c r="C19" s="3">
        <f>B19/B18*100</f>
        <v>96.98231763805533</v>
      </c>
    </row>
    <row r="20" spans="1:3" ht="12.75">
      <c r="A20" s="2" t="s">
        <v>13</v>
      </c>
      <c r="B20" s="4">
        <v>101081</v>
      </c>
      <c r="C20" s="3">
        <f>B20/B18*100</f>
        <v>81.4282837233657</v>
      </c>
    </row>
    <row r="21" spans="1:3" ht="12.75">
      <c r="A21" s="2" t="s">
        <v>14</v>
      </c>
      <c r="B21" s="4">
        <v>3746</v>
      </c>
      <c r="C21" s="3">
        <f>B21/B18*100</f>
        <v>3.017682361944657</v>
      </c>
    </row>
    <row r="22" spans="1:3" ht="12.75">
      <c r="A22" s="2" t="s">
        <v>15</v>
      </c>
      <c r="B22" s="4">
        <v>19308</v>
      </c>
      <c r="C22" s="3">
        <f>B22/B18*100</f>
        <v>15.554033914689652</v>
      </c>
    </row>
    <row r="24" spans="1:5" ht="12.75">
      <c r="A24" s="23" t="s">
        <v>2</v>
      </c>
      <c r="B24" s="23"/>
      <c r="C24" s="23"/>
      <c r="D24" s="23"/>
      <c r="E24" s="23"/>
    </row>
  </sheetData>
  <mergeCells count="15">
    <mergeCell ref="B10:C10"/>
    <mergeCell ref="B13:C13"/>
    <mergeCell ref="B14:C14"/>
    <mergeCell ref="A24:E24"/>
    <mergeCell ref="B11:C11"/>
    <mergeCell ref="B12:C12"/>
    <mergeCell ref="B6:C6"/>
    <mergeCell ref="B5:C5"/>
    <mergeCell ref="B9:C9"/>
    <mergeCell ref="B8:C8"/>
    <mergeCell ref="B7:C7"/>
    <mergeCell ref="A1:F1"/>
    <mergeCell ref="A2:F2"/>
    <mergeCell ref="A3:F3"/>
    <mergeCell ref="B4:C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F1"/>
    </sheetView>
  </sheetViews>
  <sheetFormatPr defaultColWidth="9.140625" defaultRowHeight="12.75"/>
  <cols>
    <col min="1" max="1" width="27.57421875" style="0" customWidth="1"/>
    <col min="2" max="2" width="13.8515625" style="0" customWidth="1"/>
    <col min="3" max="3" width="15.57421875" style="0" customWidth="1"/>
    <col min="4" max="4" width="15.421875" style="0" bestFit="1" customWidth="1"/>
    <col min="5" max="5" width="12.00390625" style="0" bestFit="1" customWidth="1"/>
    <col min="6" max="6" width="16.28125" style="0" bestFit="1" customWidth="1"/>
    <col min="7" max="7" width="12.8515625" style="0" bestFit="1" customWidth="1"/>
    <col min="8" max="8" width="10.8515625" style="0" bestFit="1" customWidth="1"/>
  </cols>
  <sheetData>
    <row r="1" spans="1:6" ht="19.5" customHeight="1">
      <c r="A1" s="25" t="s">
        <v>34</v>
      </c>
      <c r="B1" s="25"/>
      <c r="C1" s="25"/>
      <c r="D1" s="25"/>
      <c r="E1" s="25"/>
      <c r="F1" s="25"/>
    </row>
    <row r="2" spans="1:6" s="21" customFormat="1" ht="12.75">
      <c r="A2" s="26" t="s">
        <v>23</v>
      </c>
      <c r="B2" s="26"/>
      <c r="C2" s="26"/>
      <c r="D2" s="26"/>
      <c r="E2" s="26"/>
      <c r="F2" s="26"/>
    </row>
    <row r="3" spans="1:6" ht="12.75">
      <c r="A3" s="27"/>
      <c r="B3" s="27"/>
      <c r="C3" s="27"/>
      <c r="D3" s="27"/>
      <c r="E3" s="27"/>
      <c r="F3" s="27"/>
    </row>
    <row r="4" spans="1:8" ht="12.75">
      <c r="A4" s="2" t="s">
        <v>3</v>
      </c>
      <c r="B4" s="28" t="s">
        <v>4</v>
      </c>
      <c r="C4" s="28"/>
      <c r="D4" s="2" t="s">
        <v>5</v>
      </c>
      <c r="E4" s="2" t="s">
        <v>6</v>
      </c>
      <c r="F4" s="2"/>
      <c r="G4" s="2"/>
      <c r="H4" s="2"/>
    </row>
    <row r="5" spans="1:9" ht="12.75">
      <c r="A5" t="s">
        <v>35</v>
      </c>
      <c r="B5" s="22" t="s">
        <v>46</v>
      </c>
      <c r="C5" s="22"/>
      <c r="D5" s="1">
        <v>47850</v>
      </c>
      <c r="E5" s="5">
        <f>D5/B19*100</f>
        <v>42.5034864406328</v>
      </c>
      <c r="F5" s="1"/>
      <c r="G5" s="5"/>
      <c r="H5" s="1"/>
      <c r="I5" s="1"/>
    </row>
    <row r="6" spans="1:9" ht="12.75">
      <c r="A6" t="s">
        <v>36</v>
      </c>
      <c r="B6" s="22" t="s">
        <v>47</v>
      </c>
      <c r="C6" s="22"/>
      <c r="D6" s="1">
        <v>22445</v>
      </c>
      <c r="E6" s="5">
        <f>D6/B19*100</f>
        <v>19.937110828840193</v>
      </c>
      <c r="F6" s="1"/>
      <c r="G6" s="5"/>
      <c r="H6" s="1"/>
      <c r="I6" s="1"/>
    </row>
    <row r="7" spans="1:7" ht="12.75">
      <c r="A7" t="s">
        <v>37</v>
      </c>
      <c r="B7" s="22" t="s">
        <v>48</v>
      </c>
      <c r="C7" s="22"/>
      <c r="D7" s="1">
        <v>18337</v>
      </c>
      <c r="E7" s="5">
        <f>D7/B19*100</f>
        <v>16.28811767736434</v>
      </c>
      <c r="F7" s="1"/>
      <c r="G7" s="5"/>
    </row>
    <row r="8" spans="1:7" ht="12.75">
      <c r="A8" t="s">
        <v>38</v>
      </c>
      <c r="B8" s="22" t="s">
        <v>49</v>
      </c>
      <c r="C8" s="22"/>
      <c r="D8" s="1">
        <v>8707</v>
      </c>
      <c r="E8" s="5">
        <f>D8/B19*100</f>
        <v>7.734124481475231</v>
      </c>
      <c r="F8" s="1"/>
      <c r="G8" s="5"/>
    </row>
    <row r="9" spans="1:7" ht="12.75">
      <c r="A9" s="7" t="s">
        <v>40</v>
      </c>
      <c r="B9" s="23" t="s">
        <v>51</v>
      </c>
      <c r="C9" s="23"/>
      <c r="D9" s="8">
        <v>4591</v>
      </c>
      <c r="E9" s="5">
        <f>D9/B19*100</f>
        <v>4.078025208964372</v>
      </c>
      <c r="F9" s="1"/>
      <c r="G9" s="5"/>
    </row>
    <row r="10" spans="1:7" ht="12.75">
      <c r="A10" t="s">
        <v>41</v>
      </c>
      <c r="B10" s="22" t="s">
        <v>52</v>
      </c>
      <c r="C10" s="22"/>
      <c r="D10" s="1">
        <v>4285</v>
      </c>
      <c r="E10" s="5">
        <f>D10/B19*100</f>
        <v>3.806216079375372</v>
      </c>
      <c r="F10" s="1"/>
      <c r="G10" s="5"/>
    </row>
    <row r="11" spans="1:7" ht="12.75">
      <c r="A11" t="s">
        <v>42</v>
      </c>
      <c r="B11" s="22" t="s">
        <v>53</v>
      </c>
      <c r="C11" s="22"/>
      <c r="D11" s="1">
        <v>3067</v>
      </c>
      <c r="E11" s="5">
        <f>D11/B19*100</f>
        <v>2.724309151795628</v>
      </c>
      <c r="F11" s="1"/>
      <c r="G11" s="5"/>
    </row>
    <row r="12" spans="1:7" ht="12.75">
      <c r="A12" t="s">
        <v>39</v>
      </c>
      <c r="B12" s="22" t="s">
        <v>50</v>
      </c>
      <c r="C12" s="22"/>
      <c r="D12" s="1">
        <v>2130</v>
      </c>
      <c r="E12" s="5">
        <f>D12/B19*100</f>
        <v>1.8920047255704884</v>
      </c>
      <c r="F12" s="1"/>
      <c r="G12" s="5"/>
    </row>
    <row r="13" spans="1:7" ht="12.75">
      <c r="A13" t="s">
        <v>43</v>
      </c>
      <c r="B13" s="22" t="s">
        <v>54</v>
      </c>
      <c r="C13" s="22"/>
      <c r="D13" s="1">
        <v>687</v>
      </c>
      <c r="E13" s="5">
        <f>D13/B19*100</f>
        <v>0.6102381438811856</v>
      </c>
      <c r="F13" s="1"/>
      <c r="G13" s="5"/>
    </row>
    <row r="14" spans="1:7" ht="12.75">
      <c r="A14" t="s">
        <v>44</v>
      </c>
      <c r="B14" s="22" t="s">
        <v>45</v>
      </c>
      <c r="C14" s="22"/>
      <c r="D14" s="1">
        <v>480</v>
      </c>
      <c r="E14" s="5">
        <f>D14/B19*100</f>
        <v>0.4263672621003917</v>
      </c>
      <c r="F14" s="1"/>
      <c r="G14" s="5"/>
    </row>
    <row r="16" spans="2:3" ht="12.75">
      <c r="B16" s="2"/>
      <c r="C16" s="6" t="s">
        <v>33</v>
      </c>
    </row>
    <row r="17" spans="1:3" ht="12.75">
      <c r="A17" s="2" t="s">
        <v>0</v>
      </c>
      <c r="B17" s="4">
        <v>329450</v>
      </c>
      <c r="C17" s="4"/>
    </row>
    <row r="18" spans="1:3" ht="12.75">
      <c r="A18" s="2" t="s">
        <v>11</v>
      </c>
      <c r="B18" s="4">
        <v>115628</v>
      </c>
      <c r="C18" s="3">
        <f>B18/B17*100</f>
        <v>35.09728335103961</v>
      </c>
    </row>
    <row r="19" spans="1:3" ht="12.75">
      <c r="A19" s="2" t="s">
        <v>12</v>
      </c>
      <c r="B19" s="4">
        <v>112579</v>
      </c>
      <c r="C19" s="3">
        <f>B19/B18*100</f>
        <v>97.3630954440101</v>
      </c>
    </row>
    <row r="20" spans="1:3" ht="12.75">
      <c r="A20" s="2" t="s">
        <v>13</v>
      </c>
      <c r="B20" s="4">
        <v>97995</v>
      </c>
      <c r="C20" s="3">
        <f>B20/B18*100</f>
        <v>84.75023350745494</v>
      </c>
    </row>
    <row r="21" spans="1:3" ht="12.75">
      <c r="A21" s="2" t="s">
        <v>14</v>
      </c>
      <c r="B21" s="4">
        <v>3049</v>
      </c>
      <c r="C21" s="3">
        <f>B21/B18*100</f>
        <v>2.6369045559898985</v>
      </c>
    </row>
    <row r="22" spans="1:3" ht="12.75">
      <c r="A22" s="2" t="s">
        <v>15</v>
      </c>
      <c r="B22" s="4">
        <v>14584</v>
      </c>
      <c r="C22" s="3">
        <f>B22/B18*100</f>
        <v>12.61286193655516</v>
      </c>
    </row>
    <row r="24" spans="1:5" ht="12.75">
      <c r="A24" s="23" t="s">
        <v>2</v>
      </c>
      <c r="B24" s="23"/>
      <c r="C24" s="23"/>
      <c r="D24" s="23"/>
      <c r="E24" s="23"/>
    </row>
  </sheetData>
  <mergeCells count="15">
    <mergeCell ref="B9:C9"/>
    <mergeCell ref="B11:C11"/>
    <mergeCell ref="B10:C10"/>
    <mergeCell ref="B13:C13"/>
    <mergeCell ref="B14:C14"/>
    <mergeCell ref="A24:E24"/>
    <mergeCell ref="B12:C12"/>
    <mergeCell ref="B5:C5"/>
    <mergeCell ref="B6:C6"/>
    <mergeCell ref="B8:C8"/>
    <mergeCell ref="B7:C7"/>
    <mergeCell ref="A1:F1"/>
    <mergeCell ref="A2:F2"/>
    <mergeCell ref="A3:F3"/>
    <mergeCell ref="B4:C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cchristie</dc:creator>
  <cp:keywords/>
  <dc:description/>
  <cp:lastModifiedBy>cchristie</cp:lastModifiedBy>
  <dcterms:created xsi:type="dcterms:W3CDTF">2011-08-15T13:08:58Z</dcterms:created>
  <dcterms:modified xsi:type="dcterms:W3CDTF">2011-09-23T14:12:31Z</dcterms:modified>
  <cp:category/>
  <cp:version/>
  <cp:contentType/>
  <cp:contentStatus/>
</cp:coreProperties>
</file>